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<sst xmlns="http://schemas.openxmlformats.org/spreadsheetml/2006/main" count="106" uniqueCount="106">
  <si>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</si>
  <si>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</si>
  <si>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POULET</t>
  </si>
  <si>
    <t>Code</t>
  </si>
  <si>
    <t>GRO_CDC_109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</si>
  <si>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</si>
  <si>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</si>
  <si>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</si>
  <si>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</si>
  <si>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</si>
  <si>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</si>
  <si>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</si>
  <si>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</si>
  <si>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</si>
  <si>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</si>
  <si>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</si>
  <si>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</si>
  <si>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</si>
  <si>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</si>
  <si>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</si>
  <si>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</si>
  <si>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</si>
  <si>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</si>
  <si>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</si>
  <si>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</si>
  <si>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</si>
  <si>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</si>
  <si>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</si>
  <si>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</si>
  <si>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</si>
  <si>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</si>
  <si>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</si>
  <si>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</si>
  <si>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</si>
  <si>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</si>
  <si>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</si>
  <si>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EPI-CORIANDRE</t>
  </si>
  <si>
    <t>Coriandre moulue</t>
  </si>
  <si>
    <t>Épices en poudre et graines</t>
  </si>
  <si>
    <t>EPI-CUMIN-GRAINE</t>
  </si>
  <si>
    <t>Cumin en graines</t>
  </si>
  <si>
    <t>MEL-CURRY</t>
  </si>
  <si>
    <t>Curry en poudre</t>
  </si>
  <si>
    <t>Mélanges et épices composées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</si>
  <si>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</si>
  <si>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</si>
  <si>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</si>
  <si>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</si>
  <si>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</si>
  <si>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</si>
  <si>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</si>
  <si>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</si>
  <si>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</si>
  <si>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</si>
  <si>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</si>
  <si>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</si>
  <si>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</si>
  <si>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</si>
  <si>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</si>
  <si>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</si>
  <si>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RNMS00333</t>
  </si>
  <si>
    <t>Cuisses de poulet 180/220g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</si>
  <si>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</si>
  <si>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</si>
  <si>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</si>
  <si>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</si>
  <si>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</si>
  <si>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</si>
  <si>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</si>
  <si>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</si>
  <si>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poulet 180/220g UE</t>
  </si>
  <si>
    <t>matiere</t>
  </si>
  <si>
    <t xml:space="preserve">    ↳ GINGEMBRE EN POUDRE</t>
  </si>
  <si>
    <t xml:space="preserve">    ↳ Cumin en graines</t>
  </si>
  <si>
    <t xml:space="preserve">    ↳ Curry en poudre</t>
  </si>
  <si>
    <t xml:space="preserve">    ↳ Coriandre moulue</t>
  </si>
  <si>
    <t xml:space="preserve">    ↳ Oignons émincés 4G</t>
  </si>
  <si>
    <t xml:space="preserve">    ↳ Ail haché IQF</t>
  </si>
  <si>
    <t xml:space="preserve">    ↳ Farine de blé T55</t>
  </si>
  <si>
    <t xml:space="preserve">    ↳ Beurre doux 82% MG plaquette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</si>
  <si>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</si>
  <si>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</si>
  <si>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</si>
  <si>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</si>
  <si>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</si>
  <si>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</si>
  <si>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</si>
  <si>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</si>
  <si>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</si>
  <si>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78 min (prepa)</t>
  </si>
  <si>
    <t>MARQUER</t>
  </si>
  <si>
    <t>78 min (cuisson)</t>
  </si>
  <si>
    <t>CONFECTIONNER</t>
  </si>
  <si>
    <t>10 min (cuisson)</t>
  </si>
  <si>
    <t>TERMINER</t>
  </si>
  <si>
    <t>5 min (repos)</t>
  </si>
  <si>
    <t>SERVIR</t>
  </si>
  <si>
    <t>Servir - Servir le poulet accompagné de riz pilaf ou épicé.</t>
  </si>
  <si>
    <t>Fiche technique — POULET</t>
  </si>
  <si>
    <t>POULET  GRO_CDC_109</t>
  </si>
  <si>
    <t>1.</t>
  </si>
  <si>
    <t>2.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</si>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</sst>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187.719625</v>
      </c>
    </row>
    <row r="12">
      <c r="A12" t="s" s="3">
        <v>17</v>
      </c>
      <c r="B12" s="4">
        <v>1.87719625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187.719625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E7*30.9875</f>
        <v>0.929625</v>
      </c>
    </row>
    <row r="8">
      <c r="A8" t="s">
        <v>36</v>
      </c>
      <c r="B8" t="s">
        <v>37</v>
      </c>
      <c r="C8" t="s">
        <v>38</v>
      </c>
      <c r="D8" s="9">
        <v>0.015</v>
      </c>
      <c r="E8" s="11">
        <f>D8*$B$2</f>
        <v>0.015</v>
      </c>
      <c r="F8" t="s">
        <v>35</v>
      </c>
      <c r="G8" s="4">
        <f>E8*7.2</f>
        <v>0.108</v>
      </c>
    </row>
    <row r="9">
      <c r="A9" t="s">
        <v>39</v>
      </c>
      <c r="B9" t="s">
        <v>40</v>
      </c>
      <c r="C9" t="s">
        <v>38</v>
      </c>
      <c r="D9" s="9">
        <v>0.015</v>
      </c>
      <c r="E9" s="11">
        <f>D9*$B$2</f>
        <v>0.015</v>
      </c>
      <c r="F9" t="s">
        <v>35</v>
      </c>
      <c r="G9" s="4">
        <f>E9*7.8</f>
        <v>0.117</v>
      </c>
    </row>
    <row r="10">
      <c r="A10" t="s">
        <v>41</v>
      </c>
      <c r="B10" t="s">
        <v>42</v>
      </c>
      <c r="C10" t="s">
        <v>43</v>
      </c>
      <c r="D10" s="9">
        <v>0.06</v>
      </c>
      <c r="E10" s="11">
        <f>D10*$B$2</f>
        <v>0.06</v>
      </c>
      <c r="F10" t="s">
        <v>35</v>
      </c>
      <c r="G10" s="4">
        <f>E10*10.2</f>
        <v>0.612</v>
      </c>
    </row>
    <row r="11">
      <c r="A11" t="s">
        <v>44</v>
      </c>
      <c r="B11" t="s">
        <v>45</v>
      </c>
      <c r="C11" t="s">
        <v>46</v>
      </c>
      <c r="D11" s="9">
        <v>0.65</v>
      </c>
      <c r="E11" s="11">
        <f>D11*$B$2</f>
        <v>0.65</v>
      </c>
      <c r="F11" t="s">
        <v>35</v>
      </c>
      <c r="G11" s="4">
        <f>E11*0.56</f>
        <v>0.364</v>
      </c>
    </row>
    <row r="12">
      <c r="A12" t="s">
        <v>47</v>
      </c>
      <c r="B12" t="s">
        <v>48</v>
      </c>
      <c r="C12" t="s">
        <v>49</v>
      </c>
      <c r="D12" s="9">
        <v>1</v>
      </c>
      <c r="E12" s="11">
        <f>D12*$B$2</f>
        <v>1</v>
      </c>
      <c r="F12" t="s">
        <v>35</v>
      </c>
      <c r="G12" s="4">
        <f>E12*5.2</f>
        <v>5.2</v>
      </c>
    </row>
    <row r="13">
      <c r="A13" t="s">
        <v>50</v>
      </c>
      <c r="B13" t="s">
        <v>51</v>
      </c>
      <c r="C13" t="s">
        <v>52</v>
      </c>
      <c r="D13" s="9">
        <v>2</v>
      </c>
      <c r="E13" s="11">
        <f>D13*$B$2</f>
        <v>2</v>
      </c>
      <c r="F13" t="s">
        <v>53</v>
      </c>
      <c r="G13" s="4">
        <f>E13*2.2</f>
        <v>4.4</v>
      </c>
    </row>
    <row r="14">
      <c r="A14" t="s">
        <v>54</v>
      </c>
      <c r="B14" t="s">
        <v>55</v>
      </c>
      <c r="C14" t="s">
        <v>56</v>
      </c>
      <c r="D14" s="9">
        <v>2.5</v>
      </c>
      <c r="E14" s="11">
        <f>D14*$B$2</f>
        <v>2.5</v>
      </c>
      <c r="F14" t="s">
        <v>35</v>
      </c>
      <c r="G14" s="4">
        <f>E14*4.32</f>
        <v>10.8</v>
      </c>
    </row>
    <row r="15">
      <c r="A15" t="s">
        <v>57</v>
      </c>
      <c r="B15" t="s">
        <v>58</v>
      </c>
      <c r="C15" t="s">
        <v>59</v>
      </c>
      <c r="D15" s="9">
        <v>0.15</v>
      </c>
      <c r="E15" s="11">
        <f>D15*$B$2</f>
        <v>0.15</v>
      </c>
      <c r="F15" t="s">
        <v>35</v>
      </c>
      <c r="G15" s="4">
        <f>E15*9.26</f>
        <v>1.389</v>
      </c>
    </row>
    <row r="16">
      <c r="A16" t="s">
        <v>60</v>
      </c>
      <c r="B16" t="s">
        <v>61</v>
      </c>
      <c r="C16" t="s">
        <v>62</v>
      </c>
      <c r="D16" s="9">
        <v>20</v>
      </c>
      <c r="E16" s="11">
        <f>D16*$B$2</f>
        <v>20</v>
      </c>
      <c r="F16" t="s">
        <v>35</v>
      </c>
      <c r="G16" s="4">
        <f>E16*8.19</f>
        <v>163.8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20</v>
      </c>
      <c r="E3" t="s">
        <v>35</v>
      </c>
      <c r="F3" t="s">
        <v>62</v>
      </c>
    </row>
    <row r="4">
      <c r="A4">
        <v>1</v>
      </c>
      <c r="B4" t="s">
        <v>72</v>
      </c>
      <c r="C4" t="s">
        <v>71</v>
      </c>
      <c r="D4" s="11">
        <v>0.03</v>
      </c>
      <c r="E4" t="s">
        <v>35</v>
      </c>
      <c r="F4" t="s">
        <v>34</v>
      </c>
    </row>
    <row r="5">
      <c r="A5">
        <v>1</v>
      </c>
      <c r="B5" t="s">
        <v>73</v>
      </c>
      <c r="C5" t="s">
        <v>71</v>
      </c>
      <c r="D5" s="11">
        <v>0.015</v>
      </c>
      <c r="E5" t="s">
        <v>35</v>
      </c>
      <c r="F5" t="s">
        <v>38</v>
      </c>
    </row>
    <row r="6">
      <c r="A6">
        <v>1</v>
      </c>
      <c r="B6" t="s">
        <v>74</v>
      </c>
      <c r="C6" t="s">
        <v>71</v>
      </c>
      <c r="D6" s="11">
        <v>0.06</v>
      </c>
      <c r="E6" t="s">
        <v>35</v>
      </c>
      <c r="F6" t="s">
        <v>43</v>
      </c>
    </row>
    <row r="7">
      <c r="A7">
        <v>1</v>
      </c>
      <c r="B7" t="s">
        <v>75</v>
      </c>
      <c r="C7" t="s">
        <v>71</v>
      </c>
      <c r="D7" s="11">
        <v>0.015</v>
      </c>
      <c r="E7" t="s">
        <v>35</v>
      </c>
      <c r="F7" t="s">
        <v>38</v>
      </c>
    </row>
    <row r="8">
      <c r="A8">
        <v>1</v>
      </c>
      <c r="B8" t="s">
        <v>76</v>
      </c>
      <c r="C8" t="s">
        <v>71</v>
      </c>
      <c r="D8" s="11">
        <v>2.5</v>
      </c>
      <c r="E8" t="s">
        <v>35</v>
      </c>
      <c r="F8" t="s">
        <v>56</v>
      </c>
    </row>
    <row r="9">
      <c r="A9">
        <v>1</v>
      </c>
      <c r="B9" t="s">
        <v>77</v>
      </c>
      <c r="C9" t="s">
        <v>71</v>
      </c>
      <c r="D9" s="11">
        <v>0.15</v>
      </c>
      <c r="E9" t="s">
        <v>35</v>
      </c>
      <c r="F9" t="s">
        <v>59</v>
      </c>
    </row>
    <row r="10">
      <c r="A10">
        <v>1</v>
      </c>
      <c r="B10" t="s">
        <v>78</v>
      </c>
      <c r="C10" t="s">
        <v>71</v>
      </c>
      <c r="D10" s="11">
        <v>0.65</v>
      </c>
      <c r="E10" t="s">
        <v>35</v>
      </c>
      <c r="F10" t="s">
        <v>46</v>
      </c>
    </row>
    <row r="11">
      <c r="A11">
        <v>1</v>
      </c>
      <c r="B11" t="s">
        <v>79</v>
      </c>
      <c r="C11" t="s">
        <v>71</v>
      </c>
      <c r="D11" s="11">
        <v>1</v>
      </c>
      <c r="E11" t="s">
        <v>35</v>
      </c>
      <c r="F11" t="s">
        <v>49</v>
      </c>
    </row>
    <row r="12">
      <c r="A12">
        <v>1</v>
      </c>
      <c r="B12" t="s">
        <v>80</v>
      </c>
      <c r="C12" t="s">
        <v>71</v>
      </c>
      <c r="D12" s="11">
        <v>2</v>
      </c>
      <c r="E12" t="s">
        <v>53</v>
      </c>
      <c r="F12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inlineStr" s="14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88</v>
      </c>
      <c r="D3" t="inlineStr" s="14">
        <is>
          <t>Préparations préliminaires - Déconditionner les poulets suivant la procédure. - Déconditionner les boîtes de tomates concassées suivant la procédure.Réserver. - Concasser la graine de coriandre.Réserver. - Peler,laver et désinfecter le gingembre frais. 5 3 Faire mariner le poulet - Dans un bac GN 1/1 H 100,dépoter les yaourts. - Mélanger aux yaourts,tous les éléments de la marinade. - Enduire les cuisses de poulets de marinade à base de yaourt. - Déposer les cuisses enduites de marinade,dans un bac GN 2/1 H 250 en polycarbonate. - Couvrir.Sur le couvercle,indiquer la traçabilité de la viande et la date de mise en g marinade.Stocker au froid.</t>
        </is>
      </c>
      <c r="E3" t="s" s="14"/>
      <c r="F3" t="s">
        <v>89</v>
      </c>
    </row>
    <row r="4">
      <c r="A4" t="s">
        <v>2</v>
      </c>
      <c r="B4">
        <v>4</v>
      </c>
      <c r="C4" t="s">
        <v>90</v>
      </c>
      <c r="D4" t="inlineStr" s="14">
        <is>
          <t>Marquer la cuisson des poulets - Préchauffer le four sur la position chaleur mixte à + 160 °C. - Déposer les cuisses de poulet marinées,sur 8 grilles de cuisson. - Étager les grilles sur l’échelle de four. - Mettre dans le bas de l’échelle,sous les grilles de poulet,un bac GN 1/1 H 100 pour s la récupération des graisses de cuisson. - Piquer la sonde de cuisson dans la jointure d’une cuisse de poulet. - Enfourner et cuire les poulets 40 minutes environ.Atteindre + 85 °C.Vérifier la cuisson. - Déposer 20 portions de poulet dans chacun des 6 bacs GN 1/1 H 65.</t>
        </is>
      </c>
      <c r="E4" t="s" s="14"/>
      <c r="F4" t="s">
        <v>91</v>
      </c>
    </row>
    <row r="5">
      <c r="A5" t="s">
        <v>2</v>
      </c>
      <c r="B5">
        <v>5</v>
      </c>
      <c r="C5" t="s">
        <v>92</v>
      </c>
      <c r="D5" t="inlineStr" s="14">
        <is>
          <t>Confectionner la sauce - Pendant la cuisson des poulets,confectionner la sauce. - Dans la sauteuse,au beurre,faire suer les oignons. - Lorsqu’ils seront translucides,ajouter la farine.Remuer à la spatule pour lier tous les éléments. - Ajouter au roux «soubisé»,le contenu des 3 boites de tomate concassée.Remuer et laisser réduire la tomate concassée des 3/4. - Ajouter à la tomate,tous les éléments de la sauce.Laisser mijoter 15 minutes.Vérifier la consistance de la sauce. - Ajouter la crème fraîche et laisser cuire encore 5 minutes. - Débarrasser la sauce dans un rondeau.Emulsionner la sauce au mixeur avec tous les éléments,pour la rendre homogène et onctueuse. - Vérifier l’assaisonnement et la consistance.</t>
        </is>
      </c>
      <c r="E5" t="s" s="14"/>
      <c r="F5" t="s">
        <v>93</v>
      </c>
    </row>
    <row r="6">
      <c r="A6" t="s">
        <v>2</v>
      </c>
      <c r="B6">
        <v>6</v>
      </c>
      <c r="C6" t="s">
        <v>94</v>
      </c>
      <c r="D6" t="inlineStr" s="14">
        <is>
          <t>Terminer la préparation des poulets - Préchauffer le four sur la position mixte à + 175 °C. - Napper et répartir la sauce tomatée sur les poulets des 6 bacs. - Mettre les 6 bacs de poulets sur l’échelle de four.Couvrir les bacs. - Enfourner et laisser mijoter au four les poulets dans la sauce pendant 5 minutes environ. - Respecter la procédure de fin de cuisson. - Stocker en armoire chaude et maintenir à + 63 °C,en attente de consommation.</t>
        </is>
      </c>
      <c r="E6" t="s" s="14"/>
      <c r="F6" t="s">
        <v>95</v>
      </c>
    </row>
    <row r="7">
      <c r="A7" t="s">
        <v>2</v>
      </c>
      <c r="B7">
        <v>7</v>
      </c>
      <c r="C7" t="s">
        <v>96</v>
      </c>
      <c r="D7" t="s" s="14">
        <v>97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"GRO_CDC_109 · GRO.VOLAILLE · référence : "&amp;Besoins!B3&amp;" "&amp;Besoins!C3&amp;" · multiplicateur réglable sur la feuille ""Besoins"""</f>
        <v>GRO_CDC_109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101</v>
      </c>
      <c r="B6" t="str" s="14">
        <f>"[PRÉPARER] "&amp;Procedure!D3</f>
        <v>[PRÉPARER] Préparations préliminaires - Déconditionner les poulets suivant la procédure. - Déconditionner les boîtes de tomates concassées suivant la procédure.Réserver. - Concasser la graine de coriandre.Réserver. - Peler,laver et désinfecter le gingembre frais. 5 3 Faire mariner le poulet - Dans un bac GN 1/1 H 100,dépoter les yaourts. - Mélanger aux yaourts,tous les éléments de la marinade. - Enduire les cuisses de poulets de marinade à base de yaourt. - Déposer les cuisses enduites de marinade,dans un bac GN 2/1 H 250 en polycarbonate. - Couvrir.Sur le couvercle,indiquer la traçabilité de la viande et la date de mise en g marinade.Stocker au froid.</v>
      </c>
      <c r="C6"/>
      <c r="D6"/>
    </row>
    <row r="7">
      <c r="A7" t="s" s="17">
        <v>102</v>
      </c>
      <c r="B7" t="str" s="14">
        <f>"[MARQUER] "&amp;Procedure!D4</f>
        <v>[MARQUER] Marquer la cuisson des poulets - Préchauffer le four sur la position chaleur mixte à + 160 °C. - Déposer les cuisses de poulet marinées,sur 8 grilles de cuisson. - Étager les grilles sur l’échelle de four. - Mettre dans le bas de l’échelle,sous les grilles de poulet,un bac GN 1/1 H 100 pour s la récupération des graisses de cuisson. - Piquer la sonde de cuisson dans la jointure d’une cuisse de poulet. - Enfourner et cuire les poulets 40 minutes environ.Atteindre + 85 °C.Vérifier la cuisson. - Déposer 20 portions de poulet dans chacun des 6 bacs GN 1/1 H 65.</v>
      </c>
      <c r="C7"/>
      <c r="D7"/>
    </row>
    <row r="8">
      <c r="A8" t="s" s="17">
        <v>103</v>
      </c>
      <c r="B8" t="str" s="14">
        <f>"[CONFECTIONNER] "&amp;Procedure!D5</f>
        <v>[CONFECTIONNER] Confectionner la sauce - Pendant la cuisson des poulets,confectionner la sauce. - Dans la sauteuse,au beurre,faire suer les oignons. - Lorsqu’ils seront translucides,ajouter la farine.Remuer à la spatule pour lier tous les éléments. - Ajouter au roux «soubisé»,le contenu des 3 boites de tomate concassée.Remuer et laisser réduire la tomate concassée des 3/4. - Ajouter à la tomate,tous les éléments de la sauce.Laisser mijoter 15 minutes.Vérifier la consistance de la sauce. - Ajouter la crème fraîche et laisser cuire encore 5 minutes. - Débarrasser la sauce dans un rondeau.Emulsionner la sauce au mixeur avec tous les éléments,pour la rendre homogène et onctueuse. - Vérifier l’assaisonnement et la consistance.</v>
      </c>
      <c r="C8"/>
      <c r="D8"/>
    </row>
    <row r="9">
      <c r="A9" t="s" s="17">
        <v>104</v>
      </c>
      <c r="B9" t="str" s="14">
        <f>"[TERMINER] "&amp;Procedure!D6</f>
        <v>[TERMINER] Terminer la préparation des poulets - Préchauffer le four sur la position mixte à + 175 °C. - Napper et répartir la sauce tomatée sur les poulets des 6 bacs. - Mettre les 6 bacs de poulets sur l’échelle de four.Couvrir les bacs. - Enfourner et laisser mijoter au four les poulets dans la sauce pendant 5 minutes environ. - Respecter la procédure de fin de cuisson. - Stocker en armoire chaude et maintenir à + 63 °C,en attente de consommation.</v>
      </c>
      <c r="C9"/>
      <c r="D9"/>
    </row>
    <row r="10">
      <c r="A10" t="s" s="17">
        <v>105</v>
      </c>
      <c r="B10" t="str" s="14">
        <f>"[SERVIR] "&amp;Procedure!D7</f>
        <v>[SERVIR] Servir - Servir le poulet accompagné de riz pilaf ou épicé.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2026-08-01T00:47:17Z</dcterms:created>
  <dc:title>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2026-08-01T00:47:17Z</dcterms:modified>
  <cp:revision>1</cp:revision>
</cp:coreProperties>
</file>