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<sst xmlns="http://schemas.openxmlformats.org/spreadsheetml/2006/main" count="108" uniqueCount="108">
  <si>
    <t>Fiche technique</t>
  </si>
  <si>
    <t>Nom</t>
  </si>
  <si>
    <t>CAPILOTADE DE VOLAILLE</t>
  </si>
  <si>
    <t>Code</t>
  </si>
  <si>
    <t>GRO_CDC_106</t>
  </si>
  <si>
    <t>Classe</t>
  </si>
  <si>
    <t>Volailles collectivité (GRO.VOLAILLE)</t>
  </si>
  <si>
    <t>Statut</t>
  </si>
  <si>
    <t>publie</t>
  </si>
  <si>
    <t>Verrouillée</t>
  </si>
  <si>
    <t>Oui — Corpus CDC (Cuisine de Collectivité) — verrouillage final Chapitre 5 (audit complet)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</si>
  <si>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</si>
  <si>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</si>
  <si>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</si>
  <si>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</si>
  <si>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</si>
  <si>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</si>
  <si>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</si>
  <si>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</si>
  <si>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</si>
  <si>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</si>
  <si>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14:36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</si>
  <si>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</si>
  <si>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</si>
  <si>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</si>
  <si>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</si>
  <si>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</si>
  <si>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</si>
  <si>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</si>
  <si>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</si>
  <si>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</si>
  <si>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</si>
  <si>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VIN-BLANC-CUI</t>
  </si>
  <si>
    <t>Vin blanc sec de cuisson</t>
  </si>
  <si>
    <t>Vins et bières de cuisson</t>
  </si>
  <si>
    <t>lt</t>
  </si>
  <si>
    <t>COULIS-TOMATE</t>
  </si>
  <si>
    <t>Coulis de tomate cuisinée</t>
  </si>
  <si>
    <t>Concentrés et purées cuisines</t>
  </si>
  <si>
    <t>kg</t>
  </si>
  <si>
    <t>00000061</t>
  </si>
  <si>
    <t>EAU</t>
  </si>
  <si>
    <t>Matières diverses (à trier)</t>
  </si>
  <si>
    <t>KNORR-FBLIE-STD</t>
  </si>
  <si>
    <t>Fonds Brun Lié (Knorr Professional)</t>
  </si>
  <si>
    <t>Fonds déshydratés et poudres</t>
  </si>
  <si>
    <t>BEU-DOUX</t>
  </si>
  <si>
    <t>Beurre doux 82% MG plaquette</t>
  </si>
  <si>
    <t>Beurres et margarines</t>
  </si>
  <si>
    <t>RNM27820123</t>
  </si>
  <si>
    <t>OIGNON jaune France cat.I 60-80mm</t>
  </si>
  <si>
    <t>Légumes</t>
  </si>
  <si>
    <t>RNM4G100920</t>
  </si>
  <si>
    <t>Échalotes émincées 4G</t>
  </si>
  <si>
    <t>Légumes 4ème et 5ème gamme</t>
  </si>
  <si>
    <t>RNMS00811</t>
  </si>
  <si>
    <t>Persil haché IQF</t>
  </si>
  <si>
    <t>Légumes surgelés</t>
  </si>
  <si>
    <t>RNMS00345</t>
  </si>
  <si>
    <t>Filets blancs de poulet à sec UE</t>
  </si>
  <si>
    <t>Volailles et lapins surgelés</t>
  </si>
  <si>
    <t>Total</t>
  </si>
  <si>
    <t>Niveau</t>
  </si>
  <si>
    <t>Composant</t>
  </si>
  <si>
    <t>Type</t>
  </si>
  <si>
    <t>Quantité (pour 100 pc)</t>
  </si>
  <si>
    <t>recette</t>
  </si>
  <si>
    <t>Volailles collectivité</t>
  </si>
  <si>
    <t xml:space="preserve">    ↳ Filets blancs de poulet à sec UE</t>
  </si>
  <si>
    <t>matiere</t>
  </si>
  <si>
    <t xml:space="preserve">    ↳ Persil haché IQF</t>
  </si>
  <si>
    <t xml:space="preserve">    ↳ OIGNON jaune France cat.I 60-80mm</t>
  </si>
  <si>
    <t xml:space="preserve">    ↳ Échalotes émincées 4G</t>
  </si>
  <si>
    <t xml:space="preserve">    ↳ Vin blanc sec de cuisson</t>
  </si>
  <si>
    <t xml:space="preserve">    ↳ Fond brun de veau reconstitue (collectivite)</t>
  </si>
  <si>
    <t>Préparations de base collectivité</t>
  </si>
  <si>
    <t xml:space="preserve">        ↳ EAU</t>
  </si>
  <si>
    <t xml:space="preserve">        ↳ Fonds Brun Lié (Knorr Professional)</t>
  </si>
  <si>
    <t xml:space="preserve">    ↳ Coulis de tomate cuisinée</t>
  </si>
  <si>
    <t xml:space="preserve">    ↳ Beurre doux 82% MG plaquette</t>
  </si>
  <si>
    <t>Recette</t>
  </si>
  <si>
    <t>#</t>
  </si>
  <si>
    <t>Verbe</t>
  </si>
  <si>
    <t>Étape</t>
  </si>
  <si>
    <t>Précision technique</t>
  </si>
  <si>
    <t>Durée</t>
  </si>
  <si>
    <t>METTRE EN PLACE</t>
  </si>
  <si>
    <t>ÉMINCER</t>
  </si>
  <si>
    <t>125 min (repos)</t>
  </si>
  <si>
    <t>SAUTER</t>
  </si>
  <si>
    <t>10 min (cuisson)</t>
  </si>
  <si>
    <t>CUIRE</t>
  </si>
  <si>
    <t>59 min (cuisson)</t>
  </si>
  <si>
    <t>70 min (repos)</t>
  </si>
  <si>
    <t>SERVIR</t>
  </si>
  <si>
    <t>Servir - Servir la portion de capilotade de volaille à l’assiette accompagnée de riz pilaf,de pâtes,etc.</t>
  </si>
  <si>
    <t>Fond brun de veau reconstitue (collectivite)</t>
  </si>
  <si>
    <t>DISSOUDRE</t>
  </si>
  <si>
    <t>Délayer la poudre dans l'eau froide en fouettant, puis porter à ébullition en remuant régulièrement.</t>
  </si>
  <si>
    <t>Fiche technique — CAPILOTADE DE VOLAILLE</t>
  </si>
  <si>
    <t>CAPILOTADE DE VOLAILLE  GRO_CDC_106</t>
  </si>
  <si>
    <t>1.</t>
  </si>
  <si>
    <t>2.</t>
  </si>
  <si>
    <t>3.</t>
  </si>
  <si>
    <t>4.</t>
  </si>
  <si>
    <t>5.</t>
  </si>
  <si>
    <t>6.</t>
  </si>
  <si>
    <t>↳ Fond brun de veau reconstitue (collectivite)  GRO-FOND-VEAU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</si>
</sst>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196.20505</v>
      </c>
    </row>
    <row r="12">
      <c r="A12" t="s" s="3">
        <v>17</v>
      </c>
      <c r="B12" s="4">
        <v>1.9620505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196.20505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3</v>
      </c>
      <c r="E7" s="11">
        <f>D7*$B$2</f>
        <v>3</v>
      </c>
      <c r="F7" t="s">
        <v>35</v>
      </c>
      <c r="G7" s="4">
        <f>E7*2.8</f>
        <v>8.4</v>
      </c>
    </row>
    <row r="8">
      <c r="A8" t="s">
        <v>36</v>
      </c>
      <c r="B8" t="s">
        <v>37</v>
      </c>
      <c r="C8" t="s">
        <v>38</v>
      </c>
      <c r="D8" s="9">
        <v>6</v>
      </c>
      <c r="E8" s="11">
        <f>D8*$B$2</f>
        <v>6</v>
      </c>
      <c r="F8" t="s">
        <v>39</v>
      </c>
      <c r="G8" s="4">
        <f>E8*1.9</f>
        <v>11.4</v>
      </c>
    </row>
    <row r="9">
      <c r="A9" t="s" s="12">
        <v>40</v>
      </c>
      <c r="B9" t="s">
        <v>41</v>
      </c>
      <c r="C9" t="s">
        <v>42</v>
      </c>
      <c r="D9" s="9">
        <v>5.85</v>
      </c>
      <c r="E9" s="11">
        <f>D9*$B$2</f>
        <v>5.85</v>
      </c>
      <c r="F9" t="s">
        <v>35</v>
      </c>
      <c r="G9" s="4">
        <f>E9*0.003</f>
        <v>0.01755</v>
      </c>
    </row>
    <row r="10">
      <c r="A10" t="s">
        <v>43</v>
      </c>
      <c r="B10" t="s">
        <v>44</v>
      </c>
      <c r="C10" t="s">
        <v>45</v>
      </c>
      <c r="D10" s="9">
        <v>0.15</v>
      </c>
      <c r="E10" s="11">
        <f>D10*$B$2</f>
        <v>0.15</v>
      </c>
      <c r="F10" t="s">
        <v>39</v>
      </c>
      <c r="G10" s="4">
        <f>E10*0</f>
        <v>0</v>
      </c>
    </row>
    <row r="11">
      <c r="A11" t="s">
        <v>46</v>
      </c>
      <c r="B11" t="s">
        <v>47</v>
      </c>
      <c r="C11" t="s">
        <v>48</v>
      </c>
      <c r="D11" s="9">
        <v>0.5</v>
      </c>
      <c r="E11" s="11">
        <f>D11*$B$2</f>
        <v>0.5</v>
      </c>
      <c r="F11" t="s">
        <v>39</v>
      </c>
      <c r="G11" s="4">
        <f>E11*5.2</f>
        <v>2.6</v>
      </c>
    </row>
    <row r="12">
      <c r="A12" t="s">
        <v>49</v>
      </c>
      <c r="B12" t="s">
        <v>50</v>
      </c>
      <c r="C12" t="s">
        <v>51</v>
      </c>
      <c r="D12" s="9">
        <v>1</v>
      </c>
      <c r="E12" s="11">
        <f>D12*$B$2</f>
        <v>1</v>
      </c>
      <c r="F12" t="s">
        <v>39</v>
      </c>
      <c r="G12" s="4">
        <f>E12*0.4</f>
        <v>0.4</v>
      </c>
    </row>
    <row r="13">
      <c r="A13" t="s">
        <v>52</v>
      </c>
      <c r="B13" t="s">
        <v>53</v>
      </c>
      <c r="C13" t="s">
        <v>54</v>
      </c>
      <c r="D13" s="9">
        <v>1</v>
      </c>
      <c r="E13" s="11">
        <f>D13*$B$2</f>
        <v>1</v>
      </c>
      <c r="F13" t="s">
        <v>39</v>
      </c>
      <c r="G13" s="4">
        <f>E13*8.34</f>
        <v>8.34</v>
      </c>
    </row>
    <row r="14">
      <c r="A14" t="s">
        <v>55</v>
      </c>
      <c r="B14" t="s">
        <v>56</v>
      </c>
      <c r="C14" t="s">
        <v>57</v>
      </c>
      <c r="D14" s="9">
        <v>0.25</v>
      </c>
      <c r="E14" s="11">
        <f>D14*$B$2</f>
        <v>0.25</v>
      </c>
      <c r="F14" t="s">
        <v>39</v>
      </c>
      <c r="G14" s="4">
        <f>E14*7.07</f>
        <v>1.7675</v>
      </c>
    </row>
    <row r="15">
      <c r="A15" t="s">
        <v>58</v>
      </c>
      <c r="B15" t="s">
        <v>59</v>
      </c>
      <c r="C15" t="s">
        <v>60</v>
      </c>
      <c r="D15" s="9">
        <v>13</v>
      </c>
      <c r="E15" s="11">
        <f>D15*$B$2</f>
        <v>13</v>
      </c>
      <c r="F15" t="s">
        <v>39</v>
      </c>
      <c r="G15" s="4">
        <f>E15*12.56</f>
        <v>163.28</v>
      </c>
    </row>
    <row r="16">
      <c r="A16"/>
      <c r="B16"/>
      <c r="C16"/>
      <c r="D16"/>
      <c r="E16"/>
      <c r="F16" t="s" s="3">
        <v>61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62</v>
      </c>
      <c r="B1" t="s" s="2">
        <v>63</v>
      </c>
      <c r="C1" t="s" s="2">
        <v>64</v>
      </c>
      <c r="D1" t="s" s="2">
        <v>65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66</v>
      </c>
      <c r="D2" s="11">
        <v>100</v>
      </c>
      <c r="E2" t="s">
        <v>25</v>
      </c>
      <c r="F2" t="s">
        <v>67</v>
      </c>
    </row>
    <row r="3">
      <c r="A3">
        <v>1</v>
      </c>
      <c r="B3" t="s">
        <v>68</v>
      </c>
      <c r="C3" t="s">
        <v>69</v>
      </c>
      <c r="D3" s="11">
        <v>13</v>
      </c>
      <c r="E3" t="s">
        <v>39</v>
      </c>
      <c r="F3" t="s">
        <v>60</v>
      </c>
    </row>
    <row r="4">
      <c r="A4">
        <v>1</v>
      </c>
      <c r="B4" t="s">
        <v>70</v>
      </c>
      <c r="C4" t="s">
        <v>69</v>
      </c>
      <c r="D4" s="11">
        <v>0.25</v>
      </c>
      <c r="E4" t="s">
        <v>39</v>
      </c>
      <c r="F4" t="s">
        <v>57</v>
      </c>
    </row>
    <row r="5">
      <c r="A5">
        <v>1</v>
      </c>
      <c r="B5" t="s">
        <v>71</v>
      </c>
      <c r="C5" t="s">
        <v>69</v>
      </c>
      <c r="D5" s="11">
        <v>1</v>
      </c>
      <c r="E5" t="s">
        <v>39</v>
      </c>
      <c r="F5" t="s">
        <v>51</v>
      </c>
    </row>
    <row r="6">
      <c r="A6">
        <v>1</v>
      </c>
      <c r="B6" t="s">
        <v>72</v>
      </c>
      <c r="C6" t="s">
        <v>69</v>
      </c>
      <c r="D6" s="11">
        <v>1</v>
      </c>
      <c r="E6" t="s">
        <v>39</v>
      </c>
      <c r="F6" t="s">
        <v>54</v>
      </c>
    </row>
    <row r="7">
      <c r="A7">
        <v>1</v>
      </c>
      <c r="B7" t="s">
        <v>73</v>
      </c>
      <c r="C7" t="s">
        <v>69</v>
      </c>
      <c r="D7" s="11">
        <v>3</v>
      </c>
      <c r="E7" t="s">
        <v>35</v>
      </c>
      <c r="F7" t="s">
        <v>34</v>
      </c>
    </row>
    <row r="8">
      <c r="A8">
        <v>1</v>
      </c>
      <c r="B8" t="s">
        <v>74</v>
      </c>
      <c r="C8" t="s">
        <v>66</v>
      </c>
      <c r="D8" s="11">
        <v>6</v>
      </c>
      <c r="E8" t="s">
        <v>35</v>
      </c>
      <c r="F8" t="s">
        <v>75</v>
      </c>
    </row>
    <row r="9">
      <c r="A9">
        <v>2</v>
      </c>
      <c r="B9" t="s">
        <v>76</v>
      </c>
      <c r="C9" t="s">
        <v>69</v>
      </c>
      <c r="D9" s="11">
        <v>5.85</v>
      </c>
      <c r="E9" t="s">
        <v>35</v>
      </c>
      <c r="F9" t="s">
        <v>42</v>
      </c>
    </row>
    <row r="10">
      <c r="A10">
        <v>2</v>
      </c>
      <c r="B10" t="s">
        <v>77</v>
      </c>
      <c r="C10" t="s">
        <v>69</v>
      </c>
      <c r="D10" s="11">
        <v>0.15</v>
      </c>
      <c r="E10" t="s">
        <v>39</v>
      </c>
      <c r="F10" t="s">
        <v>45</v>
      </c>
    </row>
    <row r="11">
      <c r="A11">
        <v>1</v>
      </c>
      <c r="B11" t="s">
        <v>78</v>
      </c>
      <c r="C11" t="s">
        <v>69</v>
      </c>
      <c r="D11" s="11">
        <v>6</v>
      </c>
      <c r="E11" t="s">
        <v>39</v>
      </c>
      <c r="F11" t="s">
        <v>38</v>
      </c>
    </row>
    <row r="12">
      <c r="A12">
        <v>1</v>
      </c>
      <c r="B12" t="s">
        <v>79</v>
      </c>
      <c r="C12" t="s">
        <v>69</v>
      </c>
      <c r="D12" s="11">
        <v>0.5</v>
      </c>
      <c r="E12" t="s">
        <v>39</v>
      </c>
      <c r="F12" t="s">
        <v>48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80</v>
      </c>
      <c r="B1" t="s" s="2">
        <v>81</v>
      </c>
      <c r="C1" t="s" s="2">
        <v>82</v>
      </c>
      <c r="D1" t="s" s="2">
        <v>83</v>
      </c>
      <c r="E1" t="s" s="2">
        <v>84</v>
      </c>
      <c r="F1" t="s" s="2">
        <v>85</v>
      </c>
    </row>
    <row r="2">
      <c r="A2" t="s">
        <v>2</v>
      </c>
      <c r="B2">
        <v>1</v>
      </c>
      <c r="C2" t="s">
        <v>86</v>
      </c>
      <c r="D2" t="inlineStr" s="14">
        <is>
          <t>Mise en place du poste de travail - Vérifier les D.L.C.,peser les denrées,sélectionner le matériel nécessaire. - Laver et désinfecter le matériel et le poste de travail en suivant les protocoles.</t>
        </is>
      </c>
      <c r="E2" t="s" s="14"/>
      <c r="F2"/>
    </row>
    <row r="3">
      <c r="A3" t="s">
        <v>2</v>
      </c>
      <c r="B3">
        <v>2</v>
      </c>
      <c r="C3" t="s">
        <v>87</v>
      </c>
      <c r="D3" t="inlineStr" s="14">
        <is>
          <t>Préparations préliminaires - Déconditionner l’émincé de volaille suivant la procédure. - Répartir l’émincé dans 5 bacs GN 1/1 H 65 perforés destinés ultérieurement à la cuisson. - Doubler les bacs perforés d’un bac.Réserver au froid. - Déconditionner les échalotes suivant la procédure. - Laver et désinfecter le persil suivant la procédure. - Éplucher,laver et désinfecter les oignons suivant la procédure. - Au cutter hacher les oignons et les échalotes.Réserver. - Au cutter,hacher le persil.Réserver le persil haché,au froid dans une calotte. - Déconditionner le coulis de tomate suivant la procédure.Réserver en attente d’utilisation. - Dans une russe,réaliser 6 litres de fond de brun de veau lié,à partir de fond déshydraté,en se reportant aux recommandations du fabricant.Réserver au chaud,en attente d’utilisation. - Dans un rondeau,réhydrater la duxelles en se reportant aux recommandations du fabricant.Réserver.</t>
        </is>
      </c>
      <c r="E3" t="s" s="14"/>
      <c r="F3" t="s">
        <v>88</v>
      </c>
    </row>
    <row r="4">
      <c r="A4" t="s">
        <v>2</v>
      </c>
      <c r="B4">
        <v>3</v>
      </c>
      <c r="C4" t="s">
        <v>89</v>
      </c>
      <c r="D4" t="inlineStr" s="14">
        <is>
          <t>Confectionner la sauce - Dans un rondeau,faire revenir au beurre les échalotes et les oignons hachés. - Mouiller avec le vin blanc.Réduire de moitié. - Ajouter le fond brun de veau lié,le coulis de tomate et la duxelles de champignons. Saler et poivrer.Mélanger les éléments au fouet. - Porter à ébullition,et laisser mijoter 10 minutes environ.</t>
        </is>
      </c>
      <c r="E4" t="s" s="14"/>
      <c r="F4" t="s">
        <v>90</v>
      </c>
    </row>
    <row r="5">
      <c r="A5" t="s">
        <v>2</v>
      </c>
      <c r="B5">
        <v>4</v>
      </c>
      <c r="C5" t="s">
        <v>91</v>
      </c>
      <c r="D5" t="inlineStr" s="14">
        <is>
          <t>Cuire à la vapeur l’émincé de volaille - Préchauffer le four sur la position vapeur. - Désolidariser les bacs de viande de leur doublure. - Étager les 5 bacs contenant l’émincé de volaille,sur l’échelle de cuisson. - Mettre un bac GN 1/1 H 45,au bas de l’échelle de four, pour récupérer les graisses de cuisson. - Enfourner et cuire pendant 12 minutes.Laisser la viande s’égoutter dans le four.</t>
        </is>
      </c>
      <c r="E5" t="s" s="14"/>
      <c r="F5" t="s">
        <v>92</v>
      </c>
    </row>
    <row r="6">
      <c r="A6" t="s">
        <v>2</v>
      </c>
      <c r="B6">
        <v>5</v>
      </c>
      <c r="C6" t="s">
        <v>87</v>
      </c>
      <c r="D6" t="inlineStr" s="14">
        <is>
          <t>Terminer la cuisson de la capilotade - Répartir l’émincé cuit à la vapeur,dans 4 bacs GN 1/1 H 100. - Verser équitablement la sauce sur l’émincé de volaille.Mélanger à la spatule. - Agiter les bacs d’un mouvement circulaire,pour lier tous les éléments ensemble. - Éventuellement,passer au four les bacs de capilotade pour en augmenter la température. - Respecter la procédure de fin de cuisson. - Stocker en armoire chaude et maintenir à + 63 °C à cœur,en attente de consommation.</t>
        </is>
      </c>
      <c r="E6" t="s" s="14"/>
      <c r="F6" t="s">
        <v>93</v>
      </c>
    </row>
    <row r="7">
      <c r="A7" t="s">
        <v>2</v>
      </c>
      <c r="B7">
        <v>6</v>
      </c>
      <c r="C7" t="s">
        <v>94</v>
      </c>
      <c r="D7" t="s" s="14">
        <v>95</v>
      </c>
      <c r="E7" t="s" s="14"/>
      <c r="F7"/>
    </row>
    <row r="8">
      <c r="A8" t="s">
        <v>96</v>
      </c>
      <c r="B8">
        <v>1</v>
      </c>
      <c r="C8" t="s">
        <v>97</v>
      </c>
      <c r="D8" t="s" s="14">
        <v>98</v>
      </c>
      <c r="E8" t="s" s="14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5"/>
  <cols>
    <col min="1" max="1" width="22" customWidth="1"/>
    <col min="2" max="2" width="52" customWidth="1"/>
  </cols>
  <sheetData>
    <row r="1" customHeight="1" ht="24">
      <c r="A1" t="s" s="7">
        <v>99</v>
      </c>
      <c r="B1"/>
      <c r="C1"/>
      <c r="D1"/>
    </row>
    <row r="2">
      <c r="A2" t="str" s="15">
        <f>"GRO_CDC_106 · GRO.VOLAILLE · référence : "&amp;Besoins!B3&amp;" "&amp;Besoins!C3&amp;" · multiplicateur réglable sur la feuille ""Besoins"""</f>
        <v>GRO_CDC_106 · GRO.VOLAILLE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100</v>
      </c>
      <c r="B4"/>
      <c r="C4"/>
      <c r="D4"/>
    </row>
    <row r="5">
      <c r="A5" t="s" s="17">
        <v>101</v>
      </c>
      <c r="B5" t="str" s="14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</v>
      </c>
      <c r="C5"/>
      <c r="D5"/>
    </row>
    <row r="6">
      <c r="A6" t="s" s="17">
        <v>102</v>
      </c>
      <c r="B6" t="str" s="14">
        <f>"[ÉMINCER] "&amp;Procedure!D3</f>
        <v>[ÉMINCER] Préparations préliminaires - Déconditionner l’émincé de volaille suivant la procédure. - Répartir l’émincé dans 5 bacs GN 1/1 H 65 perforés destinés ultérieurement à la cuisson. - Doubler les bacs perforés d’un bac.Réserver au froid. - Déconditionner les échalotes suivant la procédure. - Laver et désinfecter le persil suivant la procédure. - Éplucher,laver et désinfecter les oignons suivant la procédure. - Au cutter hacher les oignons et les échalotes.Réserver. - Au cutter,hacher le persil.Réserver le persil haché,au froid dans une calotte. - Déconditionner le coulis de tomate suivant la procédure.Réserver en attente d’utilisation. - Dans une russe,réaliser 6 litres de fond de brun de veau lié,à partir de fond déshydraté,en se reportant aux recommandations du fabricant.Réserver au chaud,en attente d’utilisation. - Dans un rondeau,réhydrater la duxelles en se reportant aux recommandations du fabricant.Réserver.</v>
      </c>
      <c r="C6"/>
      <c r="D6"/>
    </row>
    <row r="7">
      <c r="A7" t="s" s="17">
        <v>103</v>
      </c>
      <c r="B7" t="str" s="14">
        <f>"[SAUTER] "&amp;Procedure!D4</f>
        <v>[SAUTER] Confectionner la sauce - Dans un rondeau,faire revenir au beurre les échalotes et les oignons hachés. - Mouiller avec le vin blanc.Réduire de moitié. - Ajouter le fond brun de veau lié,le coulis de tomate et la duxelles de champignons. Saler et poivrer.Mélanger les éléments au fouet. - Porter à ébullition,et laisser mijoter 10 minutes environ.</v>
      </c>
      <c r="C7"/>
      <c r="D7"/>
    </row>
    <row r="8">
      <c r="A8" t="s" s="17">
        <v>104</v>
      </c>
      <c r="B8" t="str" s="14">
        <f>"[CUIRE] "&amp;Procedure!D5</f>
        <v>[CUIRE] Cuire à la vapeur l’émincé de volaille - Préchauffer le four sur la position vapeur. - Désolidariser les bacs de viande de leur doublure. - Étager les 5 bacs contenant l’émincé de volaille,sur l’échelle de cuisson. - Mettre un bac GN 1/1 H 45,au bas de l’échelle de four, pour récupérer les graisses de cuisson. - Enfourner et cuire pendant 12 minutes.Laisser la viande s’égoutter dans le four.</v>
      </c>
      <c r="C8"/>
      <c r="D8"/>
    </row>
    <row r="9">
      <c r="A9" t="s" s="17">
        <v>105</v>
      </c>
      <c r="B9" t="str" s="14">
        <f>"[ÉMINCER] "&amp;Procedure!D6</f>
        <v>[ÉMINCER] Terminer la cuisson de la capilotade - Répartir l’émincé cuit à la vapeur,dans 4 bacs GN 1/1 H 100. - Verser équitablement la sauce sur l’émincé de volaille.Mélanger à la spatule. - Agiter les bacs d’un mouvement circulaire,pour lier tous les éléments ensemble. - Éventuellement,passer au four les bacs de capilotade pour en augmenter la température. - Respecter la procédure de fin de cuisson. - Stocker en armoire chaude et maintenir à + 63 °C à cœur,en attente de consommation.</v>
      </c>
      <c r="C9"/>
      <c r="D9"/>
    </row>
    <row r="10">
      <c r="A10" t="s" s="17">
        <v>106</v>
      </c>
      <c r="B10" t="str" s="14">
        <f>"[SERVIR] "&amp;Procedure!D7</f>
        <v>[SERVIR] Servir - Servir la portion de capilotade de volaille à l’assiette accompagnée de riz pilaf,de pâtes,etc.</v>
      </c>
      <c r="C10"/>
      <c r="D10"/>
    </row>
    <row r="11">
      <c r="A11"/>
      <c r="B11"/>
      <c r="C11"/>
      <c r="D11"/>
    </row>
    <row r="12">
      <c r="A12" t="s" s="16">
        <v>107</v>
      </c>
      <c r="B12"/>
      <c r="C12"/>
      <c r="D12"/>
    </row>
    <row r="13">
      <c r="A13" t="s" s="17">
        <v>101</v>
      </c>
      <c r="B13" t="str" s="14">
        <f>"[DISSOUDRE] "&amp;Procedure!D8</f>
        <v>[DISSOUDRE] Délayer la poudre dans l'eau froide en fouettant, puis porter à ébullition en remuant régulièrement.</v>
      </c>
      <c r="C13"/>
      <c r="D13"/>
    </row>
    <row r="14">
      <c r="A14"/>
      <c r="B14"/>
      <c r="C14"/>
      <c r="D14"/>
    </row>
    <row r="15">
      <c r="A15" t="s" s="18">
        <v>22</v>
      </c>
      <c r="B15"/>
      <c r="C15"/>
      <c r="D15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  <mergeCell ref="B13:D13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2026-09-15T12:36:36Z</dcterms:created>
  <dc:title>CAPILOTADE DE VOLAILLE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2026-09-15T12:36:36Z</dcterms:modified>
  <cp:revision>1</cp:revision>
</cp:coreProperties>
</file>