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IJOTÉ DE DINDE" sheetId="1" r:id="rId1"/>
    <sheet name="Fond brun de veau reconstitue (" sheetId="2" r:id="rId2"/>
  </sheets>
</workbook>
</file>

<file path=xl/sharedStrings.xml><?xml version="1.0" encoding="utf-8"?>
<sst xmlns="http://schemas.openxmlformats.org/spreadsheetml/2006/main" count="42" uniqueCount="42">
  <si>
    <t>MIJOTÉ DE DINDE</t>
  </si>
  <si>
    <t>Annotations</t>
  </si>
  <si>
    <t>Quantité souhaitée</t>
  </si>
  <si>
    <t>pc</t>
  </si>
  <si>
    <t>référence : 100 pc</t>
  </si>
  <si>
    <t>MIJOTÉ DE DINDE  GRO_CDC_103</t>
  </si>
  <si>
    <t>Ingrédients</t>
  </si>
  <si>
    <t xml:space="preserve">    DINDE (cuisse) 1 kg et + France standard</t>
  </si>
  <si>
    <t>kg</t>
  </si>
  <si>
    <t xml:space="preserve">    Persil haché IQF</t>
  </si>
  <si>
    <t xml:space="preserve">    Oignons émincés 4G</t>
  </si>
  <si>
    <t xml:space="preserve">    Ail haché IQF</t>
  </si>
  <si>
    <t xml:space="preserve">    Herbes de Provence</t>
  </si>
  <si>
    <t xml:space="preserve">    Tomates en dés surgelées IQF</t>
  </si>
  <si>
    <t xml:space="preserve">    Concentré de tomate double</t>
  </si>
  <si>
    <t xml:space="preserve">    Vin blanc sec de cuisson</t>
  </si>
  <si>
    <t>lt</t>
  </si>
  <si>
    <t xml:space="preserve">    Fond brun de veau reconstitue (collectivite) — voir l'onglet "Fond brun de veau reconstitue ("</t>
  </si>
  <si>
    <t xml:space="preserve">    Farine de blé T55</t>
  </si>
  <si>
    <t xml:space="preserve">    Gros sel de mer</t>
  </si>
  <si>
    <t xml:space="preserve">    Poivre noir moulu</t>
  </si>
  <si>
    <t xml:space="preserve">    CHAMPIGNON DE PARIS Pologne pied coupé cat.I plateau</t>
  </si>
  <si>
    <t xml:space="preserve">    Petits oignons blancs surgelés</t>
  </si>
  <si>
    <t xml:space="preserve">    Beurre doux 82% MG plaquette</t>
  </si>
  <si>
    <t xml:space="preserve">    Sucre poudre sac 1kg</t>
  </si>
  <si>
    <t xml:space="preserve">    Sel fin de cuisine</t>
  </si>
  <si>
    <t>1.</t>
  </si>
  <si>
    <t>2.</t>
  </si>
  <si>
    <t>3.</t>
  </si>
  <si>
    <t>4.</t>
  </si>
  <si>
    <t>5.</t>
  </si>
  <si>
    <t>[DÉCANTER] Décanter la viande - Décanter les morceaux de viande dans 4 bacs GN 1/1 H 100.Ajouter la garniture.</t>
  </si>
  <si>
    <t>6.</t>
  </si>
  <si>
    <t>7.</t>
  </si>
  <si>
    <t>CUIS.web — Portage du CUIS Clipper de 1992 par Palika &amp; Bernard Vandendaele (créateur du moteur récursif d'origine)</t>
  </si>
  <si>
    <t>Fond brun de veau reconstitue (collectivite)</t>
  </si>
  <si>
    <t>Quantité totale à produire (cumulée)</t>
  </si>
  <si>
    <t>référence : 1 lt — lot unique couvrant tous les usages</t>
  </si>
  <si>
    <t>Fond brun de veau reconstitue (collectivite)  GRO-FOND-VEAU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</si>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</sst>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B2*0.16</f>
        <v>16</v>
      </c>
      <c r="D6" t="s">
        <v>8</v>
      </c>
      <c r="E6" t="s" s="8"/>
    </row>
    <row r="7">
      <c r="A7"/>
      <c r="B7" t="s">
        <v>9</v>
      </c>
      <c r="C7" s="10">
        <f>B2*0.003</f>
        <v>0.3</v>
      </c>
      <c r="D7" t="s">
        <v>8</v>
      </c>
      <c r="E7" t="s" s="8"/>
    </row>
    <row r="8">
      <c r="A8"/>
      <c r="B8" t="s">
        <v>10</v>
      </c>
      <c r="C8" s="10">
        <f>B2*0.02</f>
        <v>2</v>
      </c>
      <c r="D8" t="s">
        <v>8</v>
      </c>
      <c r="E8" t="s" s="8"/>
    </row>
    <row r="9">
      <c r="A9"/>
      <c r="B9" t="s">
        <v>11</v>
      </c>
      <c r="C9" s="10">
        <f>B2*0.002</f>
        <v>0.2</v>
      </c>
      <c r="D9" t="s">
        <v>8</v>
      </c>
      <c r="E9" t="s" s="8"/>
    </row>
    <row r="10">
      <c r="A10"/>
      <c r="B10" t="s">
        <v>12</v>
      </c>
      <c r="C10" s="10">
        <f>B2*0.00045</f>
        <v>0.045</v>
      </c>
      <c r="D10" t="s">
        <v>8</v>
      </c>
      <c r="E10" t="s" s="8"/>
    </row>
    <row r="11">
      <c r="A11"/>
      <c r="B11" t="s">
        <v>13</v>
      </c>
      <c r="C11" s="10">
        <f>B2*0.025</f>
        <v>2.5</v>
      </c>
      <c r="D11" t="s">
        <v>8</v>
      </c>
      <c r="E11" t="s" s="8"/>
    </row>
    <row r="12">
      <c r="A12"/>
      <c r="B12" t="s">
        <v>14</v>
      </c>
      <c r="C12" s="10">
        <f>B2*0.0044</f>
        <v>0.44</v>
      </c>
      <c r="D12" t="s">
        <v>8</v>
      </c>
      <c r="E12" t="s" s="8"/>
    </row>
    <row r="13">
      <c r="A13"/>
      <c r="B13" t="s">
        <v>15</v>
      </c>
      <c r="C13" s="10">
        <f>B2*0.03</f>
        <v>3</v>
      </c>
      <c r="D13" t="s">
        <v>16</v>
      </c>
      <c r="E13" t="s" s="8"/>
    </row>
    <row r="14">
      <c r="A14"/>
      <c r="B14" t="s">
        <v>17</v>
      </c>
      <c r="C14" s="10">
        <f>B2*0.15</f>
        <v>15</v>
      </c>
      <c r="D14" t="s">
        <v>16</v>
      </c>
      <c r="E14" t="s" s="8"/>
    </row>
    <row r="15">
      <c r="A15"/>
      <c r="B15" t="s">
        <v>18</v>
      </c>
      <c r="C15" s="10">
        <f>B2*0.005</f>
        <v>0.5</v>
      </c>
      <c r="D15" t="s">
        <v>8</v>
      </c>
      <c r="E15" t="s" s="8"/>
    </row>
    <row r="16">
      <c r="A16"/>
      <c r="B16" t="s">
        <v>19</v>
      </c>
      <c r="C16" s="10">
        <f>B2*0.00075</f>
        <v>0.075</v>
      </c>
      <c r="D16" t="s">
        <v>8</v>
      </c>
      <c r="E16" t="s" s="8"/>
    </row>
    <row r="17">
      <c r="A17"/>
      <c r="B17" t="s">
        <v>20</v>
      </c>
      <c r="C17" s="10">
        <f>B2*0.0001</f>
        <v>0.01</v>
      </c>
      <c r="D17" t="s">
        <v>8</v>
      </c>
      <c r="E17" t="s" s="8"/>
    </row>
    <row r="18">
      <c r="A18"/>
      <c r="B18" t="s">
        <v>21</v>
      </c>
      <c r="C18" s="10">
        <f>B2*0.023</f>
        <v>2.3</v>
      </c>
      <c r="D18" t="s">
        <v>8</v>
      </c>
      <c r="E18" t="s" s="8"/>
    </row>
    <row r="19">
      <c r="A19"/>
      <c r="B19" t="s">
        <v>22</v>
      </c>
      <c r="C19" s="10">
        <f>B2*0.03</f>
        <v>3</v>
      </c>
      <c r="D19" t="s">
        <v>8</v>
      </c>
      <c r="E19" t="s" s="8"/>
    </row>
    <row r="20">
      <c r="A20"/>
      <c r="B20" t="s">
        <v>23</v>
      </c>
      <c r="C20" s="10">
        <f>B2*0.002</f>
        <v>0.2</v>
      </c>
      <c r="D20" t="s">
        <v>8</v>
      </c>
      <c r="E20" t="s" s="8"/>
    </row>
    <row r="21">
      <c r="A21"/>
      <c r="B21" t="s">
        <v>24</v>
      </c>
      <c r="C21" s="10">
        <f>B2*0.001</f>
        <v>0.1</v>
      </c>
      <c r="D21" t="s">
        <v>8</v>
      </c>
      <c r="E21" t="s" s="8"/>
    </row>
    <row r="22">
      <c r="A22"/>
      <c r="B22" t="s">
        <v>25</v>
      </c>
      <c r="C22" s="10">
        <f>B2*0.0001</f>
        <v>0.01</v>
      </c>
      <c r="D22" t="s">
        <v>8</v>
      </c>
      <c r="E22" t="s" s="8"/>
    </row>
    <row r="23">
      <c r="A23"/>
      <c r="B23"/>
      <c r="C23"/>
      <c r="D23"/>
      <c r="E23" t="s" s="8"/>
    </row>
    <row r="24">
      <c r="A24" t="s" s="11">
        <v>26</v>
      </c>
      <c r="B24" t="inlineStr" s="12">
        <is>
          <t>[METTRE EN PLACE] Mise en place du poste de travail L - Vérifier les D.L.C.,peser les denrées,sélectionner le matériel nécessaire. - Laver et désinfecter le matériel et le poste de travail en suivant les protocoles. E</t>
        </is>
      </c>
      <c r="C24"/>
      <c r="D24"/>
      <c r="E24" t="s" s="8"/>
    </row>
    <row r="25">
      <c r="A25" t="s" s="11">
        <v>27</v>
      </c>
      <c r="B25" t="inlineStr" s="12">
        <is>
          <t>[PRÉPARER] Préparations préliminaires - Déconditionner les morceaux de viande suivant la procédure. S - Égoutter et réserver la viande dans un bac GN 2/1 H 250 en polycarbonate,muni d’une grille égouttoir.Couvrir et stocker au froid. - Laver et désinfecter le persil suivant la procédure. Au cutter, hacher le persil. g Réserver. 4 - Déconditionner les boîtes de tomate concentrée et de champignons suivant la L procédure.Réserver. - Égoutter les champignons dans un bac GN 1/1 H 100 perforé doublé d’un bac plein. - Récupérer le jus des champignons dans une calotte.Filmer et stocker au froid en attente d’utilisation. - Dans un rondeau,réaliser 15 litres de fond brun de veau clair,à partir de fond désg hydraté,en se reportant aux recommandations du fabricant.</t>
        </is>
      </c>
      <c r="C25"/>
      <c r="D25"/>
      <c r="E25" t="s" s="8"/>
    </row>
    <row r="26">
      <c r="A26" t="s" s="11">
        <v>28</v>
      </c>
      <c r="B26" t="inlineStr" s="12">
        <is>
          <t>[SAUTER] Marquer la cuisson - Dans la sauteuse,à l’huile,faire revenir les morceaux de dinde sur toutes les faces 1 (ou mettre les morceaux dans des bacs GN 1/1 H 65 perforés et saisir au four à chaleur sèche à + 200 / 250 °C.Mettre un bac GN 1/1 H 65,dans le bas de l’échelle de cuisson,afin de récupérer les graisses de cuisson). - Singer la viande.Débarrasser les morceaux dans un bac GN2/1 H 250. - Éliminer les graisses de cuisson et les particules carbonisées de la sauteuse. - Dans la sauteuse,faire suer,les oignons émincés,sans coloration,déglacer avec le vin blanc.Réduire le déglaçage de moitié. - Ajouter la viande,puis l’ail haché,les dés de tomates surgelés,la tomate concentrée,les herbes de Provence et l’assaisonnement.Remuer le tout délicatement à l’aide d’une écumoire. - Piquer la sonde de cuisson dans un morceau de viande. - Mouiller avec le fond brun de veau clair et le jus des champignons. - Porter à ébullition,puis réduire la source de chaleur et cuire à couvert à feu doux pendant 40 minutes environ. - Au terme de la cuisson atteindre la température de + 95 °C à cœur. - Respecter la procédure de fin de cuisson. Pour la cuisson au four: - Répartir tous les éléments dans 4 bacs GN 1/1 H 100 et cuire à couvert,au four sur la position mixte à +170 °C.Respecter les mêmes indications que pour la cuisson en sauteuse.</t>
        </is>
      </c>
      <c r="C26"/>
      <c r="D26"/>
      <c r="E26" t="s" s="8"/>
    </row>
    <row r="27">
      <c r="A27" t="s" s="11">
        <v>29</v>
      </c>
      <c r="B27" t="inlineStr" s="12">
        <is>
          <t>[PRÉPARER] Préparer la garniture Pendant la cuisson : - Glacer à blanc les petits oignons grelots (voir la recette). - Passer au four réglé sur la position vapeur pendant 5 minutes,le bac perforé contenant les champignons.Réserver au chaud en attente d’utilisation.</t>
        </is>
      </c>
      <c r="C27"/>
      <c r="D27"/>
      <c r="E27" t="s" s="8"/>
    </row>
    <row r="28">
      <c r="A28" t="s" s="11">
        <v>30</v>
      </c>
      <c r="B28" t="s" s="12">
        <v>31</v>
      </c>
      <c r="C28"/>
      <c r="D28"/>
      <c r="E28" t="s" s="8"/>
    </row>
    <row r="29">
      <c r="A29" t="s" s="11">
        <v>32</v>
      </c>
      <c r="B29" t="inlineStr" s="12">
        <is>
          <t>[TERMINER] Terminer le mijoté de dinde - Faire réduire le fond de cuisson,afin d’en obtenir 10 litres et la consistance désirée. Rectifier l’assaisonnement.Émulsionner la sauce au mixeur pour lui donner de l’onctuosité. - Verser la sauce sur la viande dans les quatre bacs GN.Couvrir. - Agiter les bacs d’un mouvement circulaire pour lier tous les éléments ensemble. - Stocker en armoire chaude et maintenir à la température de + 63 °C en attente de consommation.</t>
        </is>
      </c>
      <c r="C29"/>
      <c r="D29"/>
      <c r="E29" t="s" s="8"/>
    </row>
    <row r="30">
      <c r="A30" t="s" s="11">
        <v>33</v>
      </c>
      <c r="B30" t="inlineStr" s="12">
        <is>
          <t>[DRESSER] Dresser et servir - Dresser deux morceaux de dinde sur une assiette,mettre la garniture en évidence sur la viande,et napper de sauce.Persiller au départ du plat. - On peut ajouter deux rondelles de pain toastées.</t>
        </is>
      </c>
      <c r="C30"/>
      <c r="D30"/>
      <c r="E30" t="s" s="8"/>
    </row>
    <row r="31">
      <c r="A31" t="s" s="13">
        <v>34</v>
      </c>
      <c r="B31"/>
      <c r="C31"/>
      <c r="D31"/>
      <c r="E31" t="s" s="8"/>
    </row>
  </sheetData>
  <sheetProtection sheet="1"/>
  <mergeCells count="10">
    <mergeCell ref="A1:D1"/>
    <mergeCell ref="A4:D4"/>
    <mergeCell ref="B24:D24"/>
    <mergeCell ref="B25:D25"/>
    <mergeCell ref="B26:D26"/>
    <mergeCell ref="B27:D27"/>
    <mergeCell ref="B28:D28"/>
    <mergeCell ref="B29:D29"/>
    <mergeCell ref="B30:D30"/>
    <mergeCell ref="A31:D3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35</v>
      </c>
      <c r="B1"/>
      <c r="C1"/>
      <c r="D1"/>
      <c r="E1" t="s" s="3">
        <v>1</v>
      </c>
    </row>
    <row r="2">
      <c r="A2" t="s" s="4">
        <v>36</v>
      </c>
      <c r="B2" s="14">
        <v>15</v>
      </c>
      <c r="C2" t="s">
        <v>16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B2*0.975</f>
        <v>14.625</v>
      </c>
      <c r="D6" t="s">
        <v>16</v>
      </c>
      <c r="E6" t="s" s="8"/>
    </row>
    <row r="7">
      <c r="A7"/>
      <c r="B7" t="s">
        <v>40</v>
      </c>
      <c r="C7" s="10">
        <f>B2*0.025</f>
        <v>0.375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26</v>
      </c>
      <c r="B9" t="s" s="12">
        <v>41</v>
      </c>
      <c r="C9"/>
      <c r="D9"/>
      <c r="E9" t="s" s="8"/>
    </row>
    <row r="10">
      <c r="A10" t="s" s="13">
        <v>34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2026-09-15T11:12:38Z</dcterms:created>
  <dc:title>MIJOTÉ DE DINDE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2026-09-15T11:12:38Z</dcterms:modified>
  <cp:revision>1</cp:revision>
</cp:coreProperties>
</file>