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<sst xmlns="http://schemas.openxmlformats.org/spreadsheetml/2006/main" count="144" uniqueCount="144">
  <si>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</si>
  <si>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</si>
  <si>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MIJOTÉ DE DINDE</t>
  </si>
  <si>
    <t>Code</t>
  </si>
  <si>
    <t>GRO_CDC_103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</si>
  <si>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</si>
  <si>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</si>
  <si>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</si>
  <si>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</si>
  <si>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</si>
  <si>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</si>
  <si>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</si>
  <si>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</si>
  <si>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</si>
  <si>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</si>
  <si>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</si>
  <si>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</si>
  <si>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</si>
  <si>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</si>
  <si>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</si>
  <si>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</si>
  <si>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</si>
  <si>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</si>
  <si>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</si>
  <si>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</si>
  <si>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</si>
  <si>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</si>
  <si>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</si>
  <si>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</si>
  <si>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</si>
  <si>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</si>
  <si>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</si>
  <si>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</si>
  <si>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</si>
  <si>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</si>
  <si>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</si>
  <si>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</si>
  <si>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</si>
  <si>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</si>
  <si>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</si>
  <si>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</si>
  <si>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</si>
  <si>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</si>
  <si>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</si>
  <si>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</si>
  <si>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</si>
  <si>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</si>
  <si>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</si>
  <si>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</si>
  <si>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</si>
  <si>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</si>
  <si>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</si>
  <si>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</si>
  <si>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</si>
  <si>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</si>
  <si>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</si>
  <si>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</si>
  <si>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</si>
  <si>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</si>
  <si>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</si>
  <si>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</si>
  <si>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</si>
  <si>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</si>
  <si>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</si>
  <si>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</si>
  <si>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</si>
  <si>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</si>
  <si>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</si>
  <si>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</si>
  <si>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</si>
  <si>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</si>
  <si>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</si>
  <si>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</si>
  <si>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</si>
  <si>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</si>
  <si>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</si>
  <si>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</si>
  <si>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</si>
  <si>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</si>
  <si>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</si>
  <si>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</si>
  <si>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</si>
  <si>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</si>
  <si>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</si>
  <si>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</si>
  <si>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</si>
  <si>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</si>
  <si>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</si>
  <si>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</si>
  <si>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</si>
  <si>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</si>
  <si>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</si>
  <si>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</si>
  <si>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(cuisse) 1 kg et + France standard</t>
  </si>
  <si>
    <t>matiere</t>
  </si>
  <si>
    <t xml:space="preserve">    ↳ PERSIL frisé U.E. botte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</si>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</sst>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122.713375</v>
      </c>
    </row>
    <row r="12">
      <c r="A12" t="s" s="3">
        <v>17</v>
      </c>
      <c r="B12" s="4">
        <v>1.22713375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122.713375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</f>
        <v>1.4</v>
      </c>
    </row>
    <row r="9">
      <c r="A9" t="s" s="12">
        <v>40</v>
      </c>
      <c r="B9" t="s">
        <v>41</v>
      </c>
      <c r="C9" t="s">
        <v>42</v>
      </c>
      <c r="D9" s="9">
        <v>14.625</v>
      </c>
      <c r="E9" s="11">
        <f>D9*$B$2</f>
        <v>14.625</v>
      </c>
      <c r="F9" t="s">
        <v>35</v>
      </c>
      <c r="G9" s="4">
        <f>E9*0.003</f>
        <v>0.043875</v>
      </c>
    </row>
    <row r="10">
      <c r="A10" t="s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39</v>
      </c>
      <c r="G10" s="4">
        <f>E10*12.5</f>
        <v>0.125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39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39</v>
      </c>
      <c r="G12" s="4">
        <f>E12*2.7</f>
        <v>0.27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39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0.375</v>
      </c>
      <c r="E14" s="11">
        <f>D14*$B$2</f>
        <v>0.375</v>
      </c>
      <c r="F14" t="s">
        <v>39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E15*5.2</f>
        <v>1.04</v>
      </c>
    </row>
    <row r="16">
      <c r="A16" t="s">
        <v>61</v>
      </c>
      <c r="B16" t="s">
        <v>62</v>
      </c>
      <c r="C16" t="s">
        <v>63</v>
      </c>
      <c r="D16" s="9">
        <v>1</v>
      </c>
      <c r="E16" s="11">
        <f>D16*$B$2</f>
        <v>1</v>
      </c>
      <c r="F16" t="s">
        <v>39</v>
      </c>
      <c r="G16" s="4">
        <f>E16*3.2</f>
        <v>3.2</v>
      </c>
    </row>
    <row r="17">
      <c r="A17" t="s">
        <v>64</v>
      </c>
      <c r="B17" t="s">
        <v>65</v>
      </c>
      <c r="C17" t="s">
        <v>63</v>
      </c>
      <c r="D17" s="9">
        <v>0.3</v>
      </c>
      <c r="E17" s="11">
        <f>D17*$B$2</f>
        <v>0.3</v>
      </c>
      <c r="F17" t="s">
        <v>66</v>
      </c>
      <c r="G17" s="4">
        <f>E17*4.5</f>
        <v>1.35</v>
      </c>
    </row>
    <row r="18">
      <c r="A18" t="s">
        <v>67</v>
      </c>
      <c r="B18" t="s">
        <v>68</v>
      </c>
      <c r="C18" t="s">
        <v>69</v>
      </c>
      <c r="D18" s="9">
        <v>2</v>
      </c>
      <c r="E18" s="11">
        <f>D18*$B$2</f>
        <v>2</v>
      </c>
      <c r="F18" t="s">
        <v>39</v>
      </c>
      <c r="G18" s="4">
        <f>E18*4.32</f>
        <v>8.64</v>
      </c>
    </row>
    <row r="19">
      <c r="A19" t="s">
        <v>70</v>
      </c>
      <c r="B19" t="s">
        <v>71</v>
      </c>
      <c r="C19" t="s">
        <v>72</v>
      </c>
      <c r="D19" s="9">
        <v>0.075</v>
      </c>
      <c r="E19" s="11">
        <f>D19*$B$2</f>
        <v>0.075</v>
      </c>
      <c r="F19" t="s">
        <v>39</v>
      </c>
      <c r="G19" s="4">
        <f>E19*0.42</f>
        <v>0.0315</v>
      </c>
    </row>
    <row r="20">
      <c r="A20" t="s">
        <v>73</v>
      </c>
      <c r="B20" t="s">
        <v>74</v>
      </c>
      <c r="C20" t="s">
        <v>72</v>
      </c>
      <c r="D20" s="9">
        <v>0.01</v>
      </c>
      <c r="E20" s="11">
        <f>D20*$B$2</f>
        <v>0.01</v>
      </c>
      <c r="F20" t="s">
        <v>39</v>
      </c>
      <c r="G20" s="4">
        <f>E20*0.35</f>
        <v>0.0035</v>
      </c>
    </row>
    <row r="21">
      <c r="A21" t="s">
        <v>75</v>
      </c>
      <c r="B21" t="s">
        <v>76</v>
      </c>
      <c r="C21" t="s">
        <v>77</v>
      </c>
      <c r="D21" s="9">
        <v>0.2</v>
      </c>
      <c r="E21" s="11">
        <f>D21*$B$2</f>
        <v>0.2</v>
      </c>
      <c r="F21" t="s">
        <v>39</v>
      </c>
      <c r="G21" s="4">
        <f>E21*9.26</f>
        <v>1.852</v>
      </c>
    </row>
    <row r="22">
      <c r="A22" t="s">
        <v>78</v>
      </c>
      <c r="B22" t="s">
        <v>79</v>
      </c>
      <c r="C22" t="s">
        <v>77</v>
      </c>
      <c r="D22" s="9">
        <v>2.5</v>
      </c>
      <c r="E22" s="11">
        <f>D22*$B$2</f>
        <v>2.5</v>
      </c>
      <c r="F22" t="s">
        <v>39</v>
      </c>
      <c r="G22" s="4">
        <f>E22*2.92</f>
        <v>7.3</v>
      </c>
    </row>
    <row r="23">
      <c r="A23" t="s">
        <v>80</v>
      </c>
      <c r="B23" t="s">
        <v>81</v>
      </c>
      <c r="C23" t="s">
        <v>82</v>
      </c>
      <c r="D23" s="9">
        <v>3</v>
      </c>
      <c r="E23" s="11">
        <f>D23*$B$2</f>
        <v>3</v>
      </c>
      <c r="F23" t="s">
        <v>39</v>
      </c>
      <c r="G23" s="4">
        <f>E23*3.85</f>
        <v>11.55</v>
      </c>
    </row>
    <row r="24">
      <c r="A24" t="s">
        <v>83</v>
      </c>
      <c r="B24" t="s">
        <v>84</v>
      </c>
      <c r="C24" t="s">
        <v>85</v>
      </c>
      <c r="D24" s="9">
        <v>16</v>
      </c>
      <c r="E24" s="11">
        <f>D24*$B$2</f>
        <v>16</v>
      </c>
      <c r="F24" t="s">
        <v>39</v>
      </c>
      <c r="G24" s="4">
        <f>E24*4.8</f>
        <v>76.8</v>
      </c>
    </row>
    <row r="25">
      <c r="A25"/>
      <c r="B25"/>
      <c r="C25"/>
      <c r="D25"/>
      <c r="E25"/>
      <c r="F25" t="s" s="3">
        <v>86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100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16</v>
      </c>
      <c r="E3" t="s">
        <v>39</v>
      </c>
      <c r="F3" t="s">
        <v>85</v>
      </c>
    </row>
    <row r="4">
      <c r="A4">
        <v>1</v>
      </c>
      <c r="B4" t="s">
        <v>95</v>
      </c>
      <c r="C4" t="s">
        <v>94</v>
      </c>
      <c r="D4" s="11">
        <v>0.3</v>
      </c>
      <c r="E4" t="s">
        <v>39</v>
      </c>
      <c r="F4" t="s">
        <v>63</v>
      </c>
    </row>
    <row r="5">
      <c r="A5">
        <v>1</v>
      </c>
      <c r="B5" t="s">
        <v>96</v>
      </c>
      <c r="C5" t="s">
        <v>94</v>
      </c>
      <c r="D5" s="11">
        <v>2</v>
      </c>
      <c r="E5" t="s">
        <v>39</v>
      </c>
      <c r="F5" t="s">
        <v>69</v>
      </c>
    </row>
    <row r="6">
      <c r="A6">
        <v>1</v>
      </c>
      <c r="B6" t="s">
        <v>97</v>
      </c>
      <c r="C6" t="s">
        <v>94</v>
      </c>
      <c r="D6" s="11">
        <v>0.2</v>
      </c>
      <c r="E6" t="s">
        <v>39</v>
      </c>
      <c r="F6" t="s">
        <v>77</v>
      </c>
    </row>
    <row r="7">
      <c r="A7">
        <v>1</v>
      </c>
      <c r="B7" t="s">
        <v>98</v>
      </c>
      <c r="C7" t="s">
        <v>94</v>
      </c>
      <c r="D7" s="11">
        <v>0.045</v>
      </c>
      <c r="E7" t="s">
        <v>39</v>
      </c>
      <c r="F7" t="s">
        <v>48</v>
      </c>
    </row>
    <row r="8">
      <c r="A8">
        <v>1</v>
      </c>
      <c r="B8" t="s">
        <v>99</v>
      </c>
      <c r="C8" t="s">
        <v>94</v>
      </c>
      <c r="D8" s="11">
        <v>2.5</v>
      </c>
      <c r="E8" t="s">
        <v>39</v>
      </c>
      <c r="F8" t="s">
        <v>77</v>
      </c>
    </row>
    <row r="9">
      <c r="A9">
        <v>1</v>
      </c>
      <c r="B9" t="s">
        <v>100</v>
      </c>
      <c r="C9" t="s">
        <v>94</v>
      </c>
      <c r="D9" s="11">
        <v>0.5</v>
      </c>
      <c r="E9" t="s">
        <v>25</v>
      </c>
      <c r="F9" t="s">
        <v>38</v>
      </c>
    </row>
    <row r="10">
      <c r="A10">
        <v>1</v>
      </c>
      <c r="B10" t="s">
        <v>101</v>
      </c>
      <c r="C10" t="s">
        <v>94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102</v>
      </c>
      <c r="C11" t="s">
        <v>91</v>
      </c>
      <c r="D11" s="11">
        <v>15</v>
      </c>
      <c r="E11" t="s">
        <v>35</v>
      </c>
      <c r="F11" t="s">
        <v>103</v>
      </c>
    </row>
    <row r="12">
      <c r="A12">
        <v>2</v>
      </c>
      <c r="B12" t="s">
        <v>104</v>
      </c>
      <c r="C12" t="s">
        <v>94</v>
      </c>
      <c r="D12" s="11">
        <v>14.625</v>
      </c>
      <c r="E12" t="s">
        <v>35</v>
      </c>
      <c r="F12" t="s">
        <v>42</v>
      </c>
    </row>
    <row r="13">
      <c r="A13">
        <v>2</v>
      </c>
      <c r="B13" t="s">
        <v>105</v>
      </c>
      <c r="C13" t="s">
        <v>94</v>
      </c>
      <c r="D13" s="11">
        <v>0.375</v>
      </c>
      <c r="E13" t="s">
        <v>39</v>
      </c>
      <c r="F13" t="s">
        <v>57</v>
      </c>
    </row>
    <row r="14">
      <c r="A14">
        <v>1</v>
      </c>
      <c r="B14" t="s">
        <v>106</v>
      </c>
      <c r="C14" t="s">
        <v>94</v>
      </c>
      <c r="D14" s="11">
        <v>0.5</v>
      </c>
      <c r="E14" t="s">
        <v>39</v>
      </c>
      <c r="F14" t="s">
        <v>54</v>
      </c>
    </row>
    <row r="15">
      <c r="A15">
        <v>1</v>
      </c>
      <c r="B15" t="s">
        <v>107</v>
      </c>
      <c r="C15" t="s">
        <v>94</v>
      </c>
      <c r="D15" s="11">
        <v>0.075</v>
      </c>
      <c r="E15" t="s">
        <v>39</v>
      </c>
      <c r="F15" t="s">
        <v>72</v>
      </c>
    </row>
    <row r="16">
      <c r="A16">
        <v>1</v>
      </c>
      <c r="B16" t="s">
        <v>108</v>
      </c>
      <c r="C16" t="s">
        <v>94</v>
      </c>
      <c r="D16" s="11">
        <v>0.01</v>
      </c>
      <c r="E16" t="s">
        <v>39</v>
      </c>
      <c r="F16" t="s">
        <v>45</v>
      </c>
    </row>
    <row r="17">
      <c r="A17">
        <v>1</v>
      </c>
      <c r="B17" t="s">
        <v>109</v>
      </c>
      <c r="C17" t="s">
        <v>94</v>
      </c>
      <c r="D17" s="11">
        <v>1</v>
      </c>
      <c r="E17" t="s">
        <v>25</v>
      </c>
      <c r="F17" t="s">
        <v>63</v>
      </c>
    </row>
    <row r="18">
      <c r="A18">
        <v>1</v>
      </c>
      <c r="B18" t="s">
        <v>110</v>
      </c>
      <c r="C18" t="s">
        <v>94</v>
      </c>
      <c r="D18" s="11">
        <v>3</v>
      </c>
      <c r="E18" t="s">
        <v>39</v>
      </c>
      <c r="F18" t="s">
        <v>82</v>
      </c>
    </row>
    <row r="19">
      <c r="A19">
        <v>1</v>
      </c>
      <c r="B19" t="s">
        <v>111</v>
      </c>
      <c r="C19" t="s">
        <v>94</v>
      </c>
      <c r="D19" s="11">
        <v>0.2</v>
      </c>
      <c r="E19" t="s">
        <v>39</v>
      </c>
      <c r="F19" t="s">
        <v>60</v>
      </c>
    </row>
    <row r="20">
      <c r="A20">
        <v>1</v>
      </c>
      <c r="B20" t="s">
        <v>112</v>
      </c>
      <c r="C20" t="s">
        <v>94</v>
      </c>
      <c r="D20" s="11">
        <v>0.1</v>
      </c>
      <c r="E20" t="s">
        <v>39</v>
      </c>
      <c r="F20" t="s">
        <v>51</v>
      </c>
    </row>
    <row r="21">
      <c r="A21">
        <v>1</v>
      </c>
      <c r="B21" t="s">
        <v>113</v>
      </c>
      <c r="C21" t="s">
        <v>94</v>
      </c>
      <c r="D21" s="11">
        <v>0.01</v>
      </c>
      <c r="E21" t="s">
        <v>39</v>
      </c>
      <c r="F21" t="s">
        <v>72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>
        <v>1</v>
      </c>
      <c r="C2" t="s">
        <v>120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121</v>
      </c>
      <c r="D3" t="inlineStr" s="14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4"/>
      <c r="F3" t="s">
        <v>122</v>
      </c>
    </row>
    <row r="4">
      <c r="A4" t="s">
        <v>2</v>
      </c>
      <c r="B4">
        <v>3</v>
      </c>
      <c r="C4" t="s">
        <v>123</v>
      </c>
      <c r="D4" t="inlineStr" s="14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4"/>
      <c r="F4" t="s">
        <v>124</v>
      </c>
    </row>
    <row r="5">
      <c r="A5" t="s">
        <v>2</v>
      </c>
      <c r="B5">
        <v>4</v>
      </c>
      <c r="C5" t="s">
        <v>121</v>
      </c>
      <c r="D5" t="inlineStr" s="14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4"/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 t="s">
        <v>128</v>
      </c>
    </row>
    <row r="7">
      <c r="A7" t="s">
        <v>2</v>
      </c>
      <c r="B7">
        <v>6</v>
      </c>
      <c r="C7" t="s">
        <v>129</v>
      </c>
      <c r="D7" t="inlineStr" s="14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130</v>
      </c>
      <c r="D8" t="inlineStr" s="14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4"/>
      <c r="F8"/>
    </row>
    <row r="9">
      <c r="A9" t="s">
        <v>131</v>
      </c>
      <c r="B9">
        <v>1</v>
      </c>
      <c r="C9" t="s">
        <v>132</v>
      </c>
      <c r="D9" t="s" s="14">
        <v>133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137</v>
      </c>
      <c r="B6" t="str" s="14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7">
        <v>138</v>
      </c>
      <c r="B7" t="str" s="14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7">
        <v>139</v>
      </c>
      <c r="B8" t="str" s="14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7">
        <v>140</v>
      </c>
      <c r="B9" t="str" s="14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7">
        <v>141</v>
      </c>
      <c r="B10" t="str" s="14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7">
        <v>142</v>
      </c>
      <c r="B11" t="str" s="14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6">
        <v>143</v>
      </c>
      <c r="B13"/>
      <c r="C13"/>
      <c r="D13"/>
    </row>
    <row r="14">
      <c r="A14" t="s" s="17">
        <v>136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