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<sst xmlns="http://schemas.openxmlformats.org/spreadsheetml/2006/main" count="143" uniqueCount="143">
  <si>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</si>
  <si>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</si>
  <si>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</si>
  <si>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</si>
  <si>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</si>
  <si>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</si>
  <si>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</si>
  <si>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</si>
  <si>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</si>
  <si>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</si>
  <si>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</si>
  <si>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</si>
  <si>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</si>
  <si>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</si>
  <si>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</si>
  <si>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</si>
  <si>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</si>
  <si>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</si>
  <si>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</si>
  <si>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</si>
  <si>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</si>
  <si>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</si>
  <si>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</si>
  <si>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</si>
  <si>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</si>
  <si>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</si>
  <si>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</si>
  <si>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</si>
  <si>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</si>
  <si>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</si>
  <si>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</si>
  <si>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</si>
  <si>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</si>
  <si>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</si>
  <si>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</si>
  <si>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</si>
  <si>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</si>
  <si>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</si>
  <si>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</si>
  <si>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</si>
  <si>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</si>
  <si>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</si>
  <si>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</si>
  <si>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</si>
  <si>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</si>
  <si>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</si>
  <si>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</si>
  <si>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</si>
  <si>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</si>
  <si>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</si>
  <si>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</si>
  <si>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</si>
  <si>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</si>
  <si>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</si>
  <si>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</si>
  <si>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</si>
  <si>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</si>
  <si>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</si>
  <si>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</si>
  <si>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</si>
  <si>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</si>
  <si>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</si>
  <si>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</si>
  <si>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</si>
  <si>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</si>
  <si>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</si>
  <si>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</si>
  <si>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</si>
  <si>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</si>
  <si>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</si>
  <si>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</si>
  <si>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</si>
  <si>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</si>
  <si>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</si>
  <si>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</si>
  <si>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</si>
  <si>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</si>
  <si>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</si>
  <si>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</si>
  <si>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</si>
  <si>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</si>
  <si>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</si>
  <si>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</si>
  <si>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</si>
  <si>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</si>
  <si>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</si>
  <si>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</si>
  <si>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</si>
  <si>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</si>
  <si>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</si>
  <si>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</si>
  <si>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</si>
  <si>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</si>
  <si>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</si>
  <si>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haché IQF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</si>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</sst>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127.476375</v>
      </c>
    </row>
    <row r="12">
      <c r="A12" t="s" s="3">
        <v>17</v>
      </c>
      <c r="B12" s="4">
        <v>1.27476375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127.476375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0.44</v>
      </c>
      <c r="E8" s="11">
        <f>D8*$B$2</f>
        <v>0.44</v>
      </c>
      <c r="F8" t="s">
        <v>39</v>
      </c>
      <c r="G8" s="4">
        <f>E8*2.8</f>
        <v>1.232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2.3</v>
      </c>
      <c r="E16" s="11">
        <f>D16*$B$2</f>
        <v>2.3</v>
      </c>
      <c r="F16" t="s">
        <v>39</v>
      </c>
      <c r="G16" s="4">
        <f>E16*3.2</f>
        <v>7.36</v>
      </c>
    </row>
    <row r="17">
      <c r="A17" t="s">
        <v>64</v>
      </c>
      <c r="B17" t="s">
        <v>65</v>
      </c>
      <c r="C17" t="s">
        <v>66</v>
      </c>
      <c r="D17" s="9">
        <v>2</v>
      </c>
      <c r="E17" s="11">
        <f>D17*$B$2</f>
        <v>2</v>
      </c>
      <c r="F17" t="s">
        <v>39</v>
      </c>
      <c r="G17" s="4">
        <f>E17*4.32</f>
        <v>8.64</v>
      </c>
    </row>
    <row r="18">
      <c r="A18" t="s">
        <v>67</v>
      </c>
      <c r="B18" t="s">
        <v>68</v>
      </c>
      <c r="C18" t="s">
        <v>69</v>
      </c>
      <c r="D18" s="9">
        <v>0.075</v>
      </c>
      <c r="E18" s="11">
        <f>D18*$B$2</f>
        <v>0.075</v>
      </c>
      <c r="F18" t="s">
        <v>39</v>
      </c>
      <c r="G18" s="4">
        <f>E18*0.42</f>
        <v>0.0315</v>
      </c>
    </row>
    <row r="19">
      <c r="A19" t="s">
        <v>70</v>
      </c>
      <c r="B19" t="s">
        <v>71</v>
      </c>
      <c r="C19" t="s">
        <v>69</v>
      </c>
      <c r="D19" s="9">
        <v>0.01</v>
      </c>
      <c r="E19" s="11">
        <f>D19*$B$2</f>
        <v>0.01</v>
      </c>
      <c r="F19" t="s">
        <v>39</v>
      </c>
      <c r="G19" s="4">
        <f>E19*0.35</f>
        <v>0.0035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39</v>
      </c>
      <c r="G20" s="4">
        <f>E20*9.26</f>
        <v>1.852</v>
      </c>
    </row>
    <row r="21">
      <c r="A21" t="s">
        <v>75</v>
      </c>
      <c r="B21" t="s">
        <v>76</v>
      </c>
      <c r="C21" t="s">
        <v>74</v>
      </c>
      <c r="D21" s="9">
        <v>0.3</v>
      </c>
      <c r="E21" s="11">
        <f>D21*$B$2</f>
        <v>0.3</v>
      </c>
      <c r="F21" t="s">
        <v>39</v>
      </c>
      <c r="G21" s="4">
        <f>E21*7.07</f>
        <v>2.121</v>
      </c>
    </row>
    <row r="22">
      <c r="A22" t="s">
        <v>77</v>
      </c>
      <c r="B22" t="s">
        <v>78</v>
      </c>
      <c r="C22" t="s">
        <v>74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79</v>
      </c>
      <c r="B23" t="s">
        <v>80</v>
      </c>
      <c r="C23" t="s">
        <v>81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82</v>
      </c>
      <c r="B24" t="s">
        <v>83</v>
      </c>
      <c r="C24" t="s">
        <v>84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85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90</v>
      </c>
      <c r="D2" s="11">
        <v>100</v>
      </c>
      <c r="E2" t="s">
        <v>25</v>
      </c>
      <c r="F2" t="s">
        <v>91</v>
      </c>
    </row>
    <row r="3">
      <c r="A3">
        <v>1</v>
      </c>
      <c r="B3" t="s">
        <v>92</v>
      </c>
      <c r="C3" t="s">
        <v>93</v>
      </c>
      <c r="D3" s="11">
        <v>16</v>
      </c>
      <c r="E3" t="s">
        <v>39</v>
      </c>
      <c r="F3" t="s">
        <v>84</v>
      </c>
    </row>
    <row r="4">
      <c r="A4">
        <v>1</v>
      </c>
      <c r="B4" t="s">
        <v>94</v>
      </c>
      <c r="C4" t="s">
        <v>93</v>
      </c>
      <c r="D4" s="11">
        <v>0.3</v>
      </c>
      <c r="E4" t="s">
        <v>39</v>
      </c>
      <c r="F4" t="s">
        <v>74</v>
      </c>
    </row>
    <row r="5">
      <c r="A5">
        <v>1</v>
      </c>
      <c r="B5" t="s">
        <v>95</v>
      </c>
      <c r="C5" t="s">
        <v>93</v>
      </c>
      <c r="D5" s="11">
        <v>2</v>
      </c>
      <c r="E5" t="s">
        <v>39</v>
      </c>
      <c r="F5" t="s">
        <v>66</v>
      </c>
    </row>
    <row r="6">
      <c r="A6">
        <v>1</v>
      </c>
      <c r="B6" t="s">
        <v>96</v>
      </c>
      <c r="C6" t="s">
        <v>93</v>
      </c>
      <c r="D6" s="11">
        <v>0.2</v>
      </c>
      <c r="E6" t="s">
        <v>39</v>
      </c>
      <c r="F6" t="s">
        <v>74</v>
      </c>
    </row>
    <row r="7">
      <c r="A7">
        <v>1</v>
      </c>
      <c r="B7" t="s">
        <v>97</v>
      </c>
      <c r="C7" t="s">
        <v>93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98</v>
      </c>
      <c r="C8" t="s">
        <v>93</v>
      </c>
      <c r="D8" s="11">
        <v>2.5</v>
      </c>
      <c r="E8" t="s">
        <v>39</v>
      </c>
      <c r="F8" t="s">
        <v>74</v>
      </c>
    </row>
    <row r="9">
      <c r="A9">
        <v>1</v>
      </c>
      <c r="B9" t="s">
        <v>99</v>
      </c>
      <c r="C9" t="s">
        <v>93</v>
      </c>
      <c r="D9" s="11">
        <v>0.44</v>
      </c>
      <c r="E9" t="s">
        <v>39</v>
      </c>
      <c r="F9" t="s">
        <v>38</v>
      </c>
    </row>
    <row r="10">
      <c r="A10">
        <v>1</v>
      </c>
      <c r="B10" t="s">
        <v>100</v>
      </c>
      <c r="C10" t="s">
        <v>93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101</v>
      </c>
      <c r="C11" t="s">
        <v>90</v>
      </c>
      <c r="D11" s="11">
        <v>15</v>
      </c>
      <c r="E11" t="s">
        <v>35</v>
      </c>
      <c r="F11" t="s">
        <v>102</v>
      </c>
    </row>
    <row r="12">
      <c r="A12">
        <v>2</v>
      </c>
      <c r="B12" t="s">
        <v>103</v>
      </c>
      <c r="C12" t="s">
        <v>93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104</v>
      </c>
      <c r="C13" t="s">
        <v>93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105</v>
      </c>
      <c r="C14" t="s">
        <v>93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106</v>
      </c>
      <c r="C15" t="s">
        <v>93</v>
      </c>
      <c r="D15" s="11">
        <v>0.075</v>
      </c>
      <c r="E15" t="s">
        <v>39</v>
      </c>
      <c r="F15" t="s">
        <v>69</v>
      </c>
    </row>
    <row r="16">
      <c r="A16">
        <v>1</v>
      </c>
      <c r="B16" t="s">
        <v>107</v>
      </c>
      <c r="C16" t="s">
        <v>93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108</v>
      </c>
      <c r="C17" t="s">
        <v>93</v>
      </c>
      <c r="D17" s="11">
        <v>2.3</v>
      </c>
      <c r="E17" t="s">
        <v>39</v>
      </c>
      <c r="F17" t="s">
        <v>63</v>
      </c>
    </row>
    <row r="18">
      <c r="A18">
        <v>1</v>
      </c>
      <c r="B18" t="s">
        <v>109</v>
      </c>
      <c r="C18" t="s">
        <v>93</v>
      </c>
      <c r="D18" s="11">
        <v>3</v>
      </c>
      <c r="E18" t="s">
        <v>39</v>
      </c>
      <c r="F18" t="s">
        <v>81</v>
      </c>
    </row>
    <row r="19">
      <c r="A19">
        <v>1</v>
      </c>
      <c r="B19" t="s">
        <v>110</v>
      </c>
      <c r="C19" t="s">
        <v>93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111</v>
      </c>
      <c r="C20" t="s">
        <v>93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112</v>
      </c>
      <c r="C21" t="s">
        <v>93</v>
      </c>
      <c r="D21" s="11">
        <v>0.01</v>
      </c>
      <c r="E21" t="s">
        <v>39</v>
      </c>
      <c r="F21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123</v>
      </c>
    </row>
    <row r="5">
      <c r="A5" t="s">
        <v>2</v>
      </c>
      <c r="B5">
        <v>4</v>
      </c>
      <c r="C5" t="s">
        <v>120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s" s="14">
        <v>126</v>
      </c>
      <c r="E6" t="s" s="14"/>
      <c r="F6" t="s">
        <v>127</v>
      </c>
    </row>
    <row r="7">
      <c r="A7" t="s">
        <v>2</v>
      </c>
      <c r="B7">
        <v>6</v>
      </c>
      <c r="C7" t="s">
        <v>128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129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130</v>
      </c>
      <c r="B9">
        <v>1</v>
      </c>
      <c r="C9" t="s">
        <v>131</v>
      </c>
      <c r="D9" t="s" s="14">
        <v>132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136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137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138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139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140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141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 t="s" s="17">
        <v>135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