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<sst xmlns="http://schemas.openxmlformats.org/spreadsheetml/2006/main" count="111" uniqueCount="111">
  <si>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</si>
  <si>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</si>
  <si>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FRICASSÉE DE VOLAILLE</t>
  </si>
  <si>
    <t>Code</t>
  </si>
  <si>
    <t>GRO_CDC_101</t>
  </si>
  <si>
    <t>Classe</t>
  </si>
  <si>
    <t>Volailles collectivité (GRO.VOLAILLE)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</si>
  <si>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</si>
  <si>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</si>
  <si>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</si>
  <si>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</si>
  <si>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</si>
  <si>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</si>
  <si>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</si>
  <si>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</si>
  <si>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</si>
  <si>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</si>
  <si>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</si>
  <si>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</si>
  <si>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</si>
  <si>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</si>
  <si>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</si>
  <si>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</si>
  <si>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</si>
  <si>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</si>
  <si>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</si>
  <si>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</si>
  <si>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</si>
  <si>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</si>
  <si>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</si>
  <si>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</si>
  <si>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</si>
  <si>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</si>
  <si>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</si>
  <si>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</si>
  <si>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</si>
  <si>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</si>
  <si>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</si>
  <si>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</si>
  <si>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GLACE-VOLAILLE</t>
  </si>
  <si>
    <t>Glace de volaille</t>
  </si>
  <si>
    <t>Fonds concentrés et extraits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</si>
  <si>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</si>
  <si>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</si>
  <si>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</si>
  <si>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</si>
  <si>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</si>
  <si>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</si>
  <si>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</si>
  <si>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</si>
  <si>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</si>
  <si>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</si>
  <si>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</si>
  <si>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</si>
  <si>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RNMS00786</t>
  </si>
  <si>
    <t>Petits oignons blancs surgelés</t>
  </si>
  <si>
    <t>Pommes de terre surgelées</t>
  </si>
  <si>
    <t>RNMS00331</t>
  </si>
  <si>
    <t>Poulet PAC sans abat France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</si>
  <si>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</si>
  <si>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</si>
  <si>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</si>
  <si>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</si>
  <si>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</si>
  <si>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</si>
  <si>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</si>
  <si>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</si>
  <si>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Poulet PAC sans abat France</t>
  </si>
  <si>
    <t>matiere</t>
  </si>
  <si>
    <t xml:space="preserve">    ↳ OIGNON jaune France cat.I 60-80mm</t>
  </si>
  <si>
    <t xml:space="preserve">    ↳ Beurre doux 82% MG plaquette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</si>
  <si>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</si>
  <si>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</si>
  <si>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</si>
  <si>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</si>
  <si>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Glace de volaille</t>
  </si>
  <si>
    <t xml:space="preserve">    ↳ Crème fraîche liquide 15% MG allégée</t>
  </si>
  <si>
    <t xml:space="preserve">    ↳ Farine de blé T55</t>
  </si>
  <si>
    <t xml:space="preserve">    ↳ Petits oignons blancs surgelés</t>
  </si>
  <si>
    <t>Recette</t>
  </si>
  <si>
    <t>#</t>
  </si>
  <si>
    <t>Verbe</t>
  </si>
  <si>
    <t>Étape</t>
  </si>
  <si>
    <t>Précision technique</t>
  </si>
  <si>
    <t>Durée</t>
  </si>
  <si>
    <t>METTRE EN PLACE</t>
  </si>
  <si>
    <t>HABILLER</t>
  </si>
  <si>
    <t>98 min (prepa)</t>
  </si>
  <si>
    <t>PORTER</t>
  </si>
  <si>
    <t>85 min (cuisson)</t>
  </si>
  <si>
    <t>MARQUER</t>
  </si>
  <si>
    <t>38 min (cuisson)</t>
  </si>
  <si>
    <t>PRÉPARER</t>
  </si>
  <si>
    <t>Préparer la garniture - Glacer les petits oignons à blanc (voir la recette). - Passer au four les champignons sur la position vapeur.Réserver au chaud.</t>
  </si>
  <si>
    <t>DÉCANTER</t>
  </si>
  <si>
    <t>70 min (prepa)</t>
  </si>
  <si>
    <t>DRESSER</t>
  </si>
  <si>
    <t>Dresser et servir - Dresser les portions de volaille avec la garniture à l’assiette. - Napper de sauce.Accompagner de riz pilaf.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</si>
  <si>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</si>
  <si>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</si>
  <si>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</si>
  <si>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FRICASSÉE DE VOLAILLE</t>
  </si>
  <si>
    <t>FRICASSÉE DE VOLAILLE  GRO_CDC_101</t>
  </si>
  <si>
    <t>1.</t>
  </si>
  <si>
    <t>2.</t>
  </si>
  <si>
    <t>3.</t>
  </si>
  <si>
    <t>4.</t>
  </si>
  <si>
    <t>5.</t>
  </si>
  <si>
    <t>6.</t>
  </si>
  <si>
    <t>7.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</si>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</sst>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225.54415</v>
      </c>
    </row>
    <row r="12">
      <c r="A12" t="s" s="3">
        <v>16</v>
      </c>
      <c r="B12" s="4">
        <v>2.2554415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225.54415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13.65</v>
      </c>
      <c r="E7" s="11">
        <f>D7*$B$2</f>
        <v>13.65</v>
      </c>
      <c r="F7" t="s">
        <v>34</v>
      </c>
      <c r="G7" s="4">
        <f>E7*0.003</f>
        <v>0.04095</v>
      </c>
    </row>
    <row r="8">
      <c r="A8" t="s">
        <v>35</v>
      </c>
      <c r="B8" t="s">
        <v>36</v>
      </c>
      <c r="C8" t="s">
        <v>37</v>
      </c>
      <c r="D8" s="9">
        <v>0.72</v>
      </c>
      <c r="E8" s="11">
        <f>D8*$B$2</f>
        <v>0.72</v>
      </c>
      <c r="F8" t="s">
        <v>38</v>
      </c>
      <c r="G8" s="4">
        <f>E8*0.56</f>
        <v>0.4032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38</v>
      </c>
      <c r="G9" s="4">
        <f>E9*48</f>
        <v>4.8</v>
      </c>
    </row>
    <row r="10">
      <c r="A10" t="s">
        <v>42</v>
      </c>
      <c r="B10" t="s">
        <v>43</v>
      </c>
      <c r="C10" t="s">
        <v>44</v>
      </c>
      <c r="D10" s="9">
        <v>0.35</v>
      </c>
      <c r="E10" s="11">
        <f>D10*$B$2</f>
        <v>0.35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0.5</v>
      </c>
      <c r="E11" s="11">
        <f>D11*$B$2</f>
        <v>0.5</v>
      </c>
      <c r="F11" t="s">
        <v>38</v>
      </c>
      <c r="G11" s="4">
        <f>E11*5.2</f>
        <v>2.6</v>
      </c>
    </row>
    <row r="12">
      <c r="A12" t="s">
        <v>48</v>
      </c>
      <c r="B12" t="s">
        <v>49</v>
      </c>
      <c r="C12" t="s">
        <v>50</v>
      </c>
      <c r="D12" s="9">
        <v>3</v>
      </c>
      <c r="E12" s="11">
        <f>D12*$B$2</f>
        <v>3</v>
      </c>
      <c r="F12" t="s">
        <v>34</v>
      </c>
      <c r="G12" s="4">
        <f>E12*2.2</f>
        <v>6.6</v>
      </c>
    </row>
    <row r="13">
      <c r="A13" t="s">
        <v>51</v>
      </c>
      <c r="B13" t="s">
        <v>52</v>
      </c>
      <c r="C13" t="s">
        <v>53</v>
      </c>
      <c r="D13" s="9">
        <v>2</v>
      </c>
      <c r="E13" s="11">
        <f>D13*$B$2</f>
        <v>2</v>
      </c>
      <c r="F13" t="s">
        <v>38</v>
      </c>
      <c r="G13" s="4">
        <f>E13*0.4</f>
        <v>0.8</v>
      </c>
    </row>
    <row r="14">
      <c r="A14" t="s">
        <v>54</v>
      </c>
      <c r="B14" t="s">
        <v>55</v>
      </c>
      <c r="C14" t="s">
        <v>56</v>
      </c>
      <c r="D14" s="9">
        <v>3</v>
      </c>
      <c r="E14" s="11">
        <f>D14*$B$2</f>
        <v>3</v>
      </c>
      <c r="F14" t="s">
        <v>38</v>
      </c>
      <c r="G14" s="4">
        <f>E14*3.85</f>
        <v>11.55</v>
      </c>
    </row>
    <row r="15">
      <c r="A15" t="s">
        <v>57</v>
      </c>
      <c r="B15" t="s">
        <v>58</v>
      </c>
      <c r="C15" t="s">
        <v>59</v>
      </c>
      <c r="D15" s="9">
        <v>25</v>
      </c>
      <c r="E15" s="11">
        <f>D15*$B$2</f>
        <v>25</v>
      </c>
      <c r="F15" t="s">
        <v>38</v>
      </c>
      <c r="G15" s="4">
        <f>E15*7.95</f>
        <v>198.75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25</v>
      </c>
      <c r="E3" t="s">
        <v>38</v>
      </c>
      <c r="F3" t="s">
        <v>59</v>
      </c>
    </row>
    <row r="4">
      <c r="A4">
        <v>1</v>
      </c>
      <c r="B4" t="s">
        <v>69</v>
      </c>
      <c r="C4" t="s">
        <v>68</v>
      </c>
      <c r="D4" s="11">
        <v>2</v>
      </c>
      <c r="E4" t="s">
        <v>38</v>
      </c>
      <c r="F4" t="s">
        <v>53</v>
      </c>
    </row>
    <row r="5">
      <c r="A5">
        <v>1</v>
      </c>
      <c r="B5" t="s">
        <v>70</v>
      </c>
      <c r="C5" t="s">
        <v>68</v>
      </c>
      <c r="D5" s="11">
        <v>0.5</v>
      </c>
      <c r="E5" t="s">
        <v>38</v>
      </c>
      <c r="F5" t="s">
        <v>47</v>
      </c>
    </row>
    <row r="6">
      <c r="A6">
        <v>1</v>
      </c>
      <c r="B6" t="s">
        <v>71</v>
      </c>
      <c r="C6" t="s">
        <v>65</v>
      </c>
      <c r="D6" s="11">
        <v>14</v>
      </c>
      <c r="E6" t="s">
        <v>34</v>
      </c>
      <c r="F6" t="s">
        <v>72</v>
      </c>
    </row>
    <row r="7">
      <c r="A7">
        <v>2</v>
      </c>
      <c r="B7" t="s">
        <v>73</v>
      </c>
      <c r="C7" t="s">
        <v>68</v>
      </c>
      <c r="D7" s="11">
        <v>13.65</v>
      </c>
      <c r="E7" t="s">
        <v>34</v>
      </c>
      <c r="F7" t="s">
        <v>33</v>
      </c>
    </row>
    <row r="8">
      <c r="A8">
        <v>2</v>
      </c>
      <c r="B8" t="s">
        <v>74</v>
      </c>
      <c r="C8" t="s">
        <v>68</v>
      </c>
      <c r="D8" s="11">
        <v>0.35</v>
      </c>
      <c r="E8" t="s">
        <v>38</v>
      </c>
      <c r="F8" t="s">
        <v>44</v>
      </c>
    </row>
    <row r="9">
      <c r="A9">
        <v>1</v>
      </c>
      <c r="B9" t="s">
        <v>75</v>
      </c>
      <c r="C9" t="s">
        <v>68</v>
      </c>
      <c r="D9" s="11">
        <v>0.1</v>
      </c>
      <c r="E9" t="s">
        <v>38</v>
      </c>
      <c r="F9" t="s">
        <v>41</v>
      </c>
    </row>
    <row r="10">
      <c r="A10">
        <v>1</v>
      </c>
      <c r="B10" t="s">
        <v>76</v>
      </c>
      <c r="C10" t="s">
        <v>68</v>
      </c>
      <c r="D10" s="11">
        <v>3</v>
      </c>
      <c r="E10" t="s">
        <v>34</v>
      </c>
      <c r="F10" t="s">
        <v>50</v>
      </c>
    </row>
    <row r="11">
      <c r="A11">
        <v>1</v>
      </c>
      <c r="B11" t="s">
        <v>77</v>
      </c>
      <c r="C11" t="s">
        <v>68</v>
      </c>
      <c r="D11" s="11">
        <v>0.72</v>
      </c>
      <c r="E11" t="s">
        <v>38</v>
      </c>
      <c r="F11" t="s">
        <v>37</v>
      </c>
    </row>
    <row r="12">
      <c r="A12">
        <v>1</v>
      </c>
      <c r="B12" t="s">
        <v>78</v>
      </c>
      <c r="C12" t="s">
        <v>68</v>
      </c>
      <c r="D12" s="11">
        <v>3</v>
      </c>
      <c r="E12" t="s">
        <v>38</v>
      </c>
      <c r="F12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4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86</v>
      </c>
      <c r="D3" t="inlineStr" s="14">
        <is>
          <t>Préparations préliminaires - Déconditionner les volailles suivant la procédure. S - Habiller et portionner les volailles.Réserver au froid. - Peler,laver et désinfecter les oignons. - Au cutter,hacher finement les oignons.Réserver au froid. - Déconditionner les champignons suivant la procédure.Egoutter les champignons s dans 1 bac GN 1/1 H 100 perforé.Récupérer le jus de champignons dans une s calotte.Réserver au froid le bac contenant les champignons,doublé d’un bac GN1/1 H 65 plein. - Dans un rondeau,réaliser la réhydratation de 14 litres de fond blanc de volaille,en se reportant aux recommandations du fabricant.</t>
        </is>
      </c>
      <c r="E3" t="s" s="14"/>
      <c r="F3" t="s">
        <v>87</v>
      </c>
    </row>
    <row r="4">
      <c r="A4" t="s">
        <v>2</v>
      </c>
      <c r="B4">
        <v>3</v>
      </c>
      <c r="C4" t="s">
        <v>88</v>
      </c>
      <c r="D4" t="inlineStr" s="14">
        <is>
          <t>Faire raidir les portions de volaille - Saler et poivrer les portions de volaille sur les deux faces. Première méthode - Préchauffer le four sur la positon mixte à + 120 °C. - Disposer les portions de volaille sur 8 grilles de cuisson.Etager les grilles sur l’échelle de cuisson.Enfourner et laisser raidir les portions sans coloration.Réserver dans 1bac GN 2/1 en polycarbonate muni d’une grille égouttoir. Deuxième méthode - En sauteuse,dans le beurre chaud,faire raidir la volaille sans coloration. - Égoutter les portions dans 1 bac GN 2/1 H 250 monté sur un cuvier roulant,gardé à proximité de votre sauteuse.</t>
        </is>
      </c>
      <c r="E4" t="s" s="14"/>
      <c r="F4" t="s">
        <v>89</v>
      </c>
    </row>
    <row r="5">
      <c r="A5" t="s">
        <v>2</v>
      </c>
      <c r="B5">
        <v>4</v>
      </c>
      <c r="C5" t="s">
        <v>90</v>
      </c>
      <c r="D5" t="inlineStr" s="14">
        <is>
          <t>Marquer la cuisson des volailles Pour la cuisson en sauteuse - Éliminer la graisse de cuisson et les particules carbonisées. - En sauteuse,faire fondre le beurre du roux et faire suer les oignons hachés. - Ajouter la farine.Mélanger avec une spatule.Cuire sans coloration. - Verser le fond de volaille sur le roux,ajouter le jus de champignons.Mélanger au fouet afin d’obtenir une liaison homogène.Saler et poivrer. - Ranger les portions de volaille dans le fond blanc lié.Piquer la sonde de cuisson dans la jointure d’une cuisse ou d’une aile. - Porter à ébullition,puis réduire la source de chaleur.laisser cuire à feu doux pendant 20 à 25 minutes environ,à couvert.Atteindre la température de + 85 °C à cœur au terme de la cuisson. Pour la cuisson au four - Mettre les portions raidies dans 4 bacs GN 1/1 H 100.Confectionner le velouté comme ci-dessus.Cuire à couvert les portions dans le velouté,au four chaleur mixte à + 175 °C,avec les mêmes repères de cuisson.Crémer chaque bac en fin de cuisson.Ajouter la garniture.Agiter les bacs pour lier l’ensemble.</t>
        </is>
      </c>
      <c r="E5" t="s" s="14"/>
      <c r="F5" t="s">
        <v>91</v>
      </c>
    </row>
    <row r="6">
      <c r="A6" t="s">
        <v>2</v>
      </c>
      <c r="B6">
        <v>5</v>
      </c>
      <c r="C6" t="s">
        <v>92</v>
      </c>
      <c r="D6" t="s" s="14">
        <v>93</v>
      </c>
      <c r="E6" t="s" s="14"/>
      <c r="F6"/>
    </row>
    <row r="7">
      <c r="A7" t="s">
        <v>2</v>
      </c>
      <c r="B7">
        <v>6</v>
      </c>
      <c r="C7" t="s">
        <v>94</v>
      </c>
      <c r="D7" t="inlineStr" s="14">
        <is>
          <t>Confectionner la sauce - Décanter les portions de volaille,dans 4 bacs GN 1/1 H 100.Ajouter aux portions,la garniture.Couvrir et réserver au chaud. - Réduire la sauce afin d’obtenir la consistance et la quantité souhaitée.Ajouter la crème. - Rectifier l’assaisonnement.Eventuellement corser la sauce avec du concentré de volaille. - Verser la sauce dans un rondeau.Monter la sauce au mixeur pour lui donner de l’onctuosité.Répartir la sauce sur les portions de volaille,dans les 4 bacs.</t>
        </is>
      </c>
      <c r="E7" t="s" s="14"/>
      <c r="F7" t="s">
        <v>95</v>
      </c>
    </row>
    <row r="8">
      <c r="A8" t="s">
        <v>2</v>
      </c>
      <c r="B8">
        <v>7</v>
      </c>
      <c r="C8" t="s">
        <v>96</v>
      </c>
      <c r="D8" t="s" s="14">
        <v>97</v>
      </c>
      <c r="E8" t="s" s="14"/>
      <c r="F8"/>
    </row>
    <row r="9">
      <c r="A9" t="s">
        <v>98</v>
      </c>
      <c r="B9">
        <v>1</v>
      </c>
      <c r="C9" t="s">
        <v>99</v>
      </c>
      <c r="D9" t="s" s="14">
        <v>100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101</v>
      </c>
      <c r="B1"/>
      <c r="C1"/>
      <c r="D1"/>
    </row>
    <row r="2">
      <c r="A2" t="str" s="15">
        <f>"GRO_CDC_101 · GRO.VOLAILLE · référence : "&amp;Besoins!B3&amp;" "&amp;Besoins!C3&amp;" · multiplicateur réglable sur la feuille ""Besoins"""</f>
        <v>GRO_CDC_101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 t="s" s="17">
        <v>103</v>
      </c>
      <c r="B5" t="str" s="14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104</v>
      </c>
      <c r="B6" t="str" s="14">
        <f>"[HABILLER] "&amp;Procedure!D3</f>
        <v>[HABILLER] Préparations préliminaires - Déconditionner les volailles suivant la procédure. S - Habiller et portionner les volailles.Réserver au froid. - Peler,laver et désinfecter les oignons. - Au cutter,hacher finement les oignons.Réserver au froid. - Déconditionner les champignons suivant la procédure.Egoutter les champignons s dans 1 bac GN 1/1 H 100 perforé.Récupérer le jus de champignons dans une s calotte.Réserver au froid le bac contenant les champignons,doublé d’un bac GN1/1 H 65 plein. - Dans un rondeau,réaliser la réhydratation de 14 litres de fond blanc de volaille,en se reportant aux recommandations du fabricant.</v>
      </c>
      <c r="C6"/>
      <c r="D6"/>
    </row>
    <row r="7">
      <c r="A7" t="s" s="17">
        <v>105</v>
      </c>
      <c r="B7" t="str" s="14">
        <f>"[PORTER] "&amp;Procedure!D4</f>
        <v>[PORTER] Faire raidir les portions de volaille - Saler et poivrer les portions de volaille sur les deux faces. Première méthode - Préchauffer le four sur la positon mixte à + 120 °C. - Disposer les portions de volaille sur 8 grilles de cuisson.Etager les grilles sur l’échelle de cuisson.Enfourner et laisser raidir les portions sans coloration.Réserver dans 1bac GN 2/1 en polycarbonate muni d’une grille égouttoir. Deuxième méthode - En sauteuse,dans le beurre chaud,faire raidir la volaille sans coloration. - Égoutter les portions dans 1 bac GN 2/1 H 250 monté sur un cuvier roulant,gardé à proximité de votre sauteuse.</v>
      </c>
      <c r="C7"/>
      <c r="D7"/>
    </row>
    <row r="8">
      <c r="A8" t="s" s="17">
        <v>106</v>
      </c>
      <c r="B8" t="str" s="14">
        <f>"[MARQUER] "&amp;Procedure!D5</f>
        <v>[MARQUER] Marquer la cuisson des volailles Pour la cuisson en sauteuse - Éliminer la graisse de cuisson et les particules carbonisées. - En sauteuse,faire fondre le beurre du roux et faire suer les oignons hachés. - Ajouter la farine.Mélanger avec une spatule.Cuire sans coloration. - Verser le fond de volaille sur le roux,ajouter le jus de champignons.Mélanger au fouet afin d’obtenir une liaison homogène.Saler et poivrer. - Ranger les portions de volaille dans le fond blanc lié.Piquer la sonde de cuisson dans la jointure d’une cuisse ou d’une aile. - Porter à ébullition,puis réduire la source de chaleur.laisser cuire à feu doux pendant 20 à 25 minutes environ,à couvert.Atteindre la température de + 85 °C à cœur au terme de la cuisson. Pour la cuisson au four - Mettre les portions raidies dans 4 bacs GN 1/1 H 100.Confectionner le velouté comme ci-dessus.Cuire à couvert les portions dans le velouté,au four chaleur mixte à + 175 °C,avec les mêmes repères de cuisson.Crémer chaque bac en fin de cuisson.Ajouter la garniture.Agiter les bacs pour lier l’ensemble.</v>
      </c>
      <c r="C8"/>
      <c r="D8"/>
    </row>
    <row r="9">
      <c r="A9" t="s" s="17">
        <v>107</v>
      </c>
      <c r="B9" t="str" s="14">
        <f>"[PRÉPARER] "&amp;Procedure!D6</f>
        <v>[PRÉPARER] Préparer la garniture - Glacer les petits oignons à blanc (voir la recette). - Passer au four les champignons sur la position vapeur.Réserver au chaud.</v>
      </c>
      <c r="C9"/>
      <c r="D9"/>
    </row>
    <row r="10">
      <c r="A10" t="s" s="17">
        <v>108</v>
      </c>
      <c r="B10" t="str" s="14">
        <f>"[DÉCANTER] "&amp;Procedure!D7</f>
        <v>[DÉCANTER] Confectionner la sauce - Décanter les portions de volaille,dans 4 bacs GN 1/1 H 100.Ajouter aux portions,la garniture.Couvrir et réserver au chaud. - Réduire la sauce afin d’obtenir la consistance et la quantité souhaitée.Ajouter la crème. - Rectifier l’assaisonnement.Eventuellement corser la sauce avec du concentré de volaille. - Verser la sauce dans un rondeau.Monter la sauce au mixeur pour lui donner de l’onctuosité.Répartir la sauce sur les portions de volaille,dans les 4 bacs.</v>
      </c>
      <c r="C10"/>
      <c r="D10"/>
    </row>
    <row r="11">
      <c r="A11" t="s" s="17">
        <v>109</v>
      </c>
      <c r="B11" t="str" s="14">
        <f>"[DRESSER] "&amp;Procedure!D8</f>
        <v>[DRESSER] Dresser et servir - Dresser les portions de volaille avec la garniture à l’assiette. - Napper de sauce.Accompagner de riz pilaf.</v>
      </c>
      <c r="C11"/>
      <c r="D11"/>
    </row>
    <row r="12">
      <c r="A12"/>
      <c r="B12"/>
      <c r="C12"/>
      <c r="D12"/>
    </row>
    <row r="13">
      <c r="A13" t="s" s="16">
        <v>110</v>
      </c>
      <c r="B13"/>
      <c r="C13"/>
      <c r="D13"/>
    </row>
    <row r="14">
      <c r="A14" t="s" s="17">
        <v>103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2026-08-01T02:03:11Z</dcterms:created>
  <dc:title>FRICASSÉE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2026-08-01T02:03:11Z</dcterms:modified>
  <cp:revision>1</cp:revision>
</cp:coreProperties>
</file>