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<sst xmlns="http://schemas.openxmlformats.org/spreadsheetml/2006/main" count="111" uniqueCount="111">
  <si>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</si>
  <si>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</si>
  <si>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FRICASSÉE DE VOLAILLE</t>
  </si>
  <si>
    <t>Code</t>
  </si>
  <si>
    <t>GRO_CDC_101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</si>
  <si>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</si>
  <si>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</si>
  <si>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</si>
  <si>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</si>
  <si>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</si>
  <si>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</si>
  <si>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</si>
  <si>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</si>
  <si>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</si>
  <si>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</si>
  <si>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</si>
  <si>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</si>
  <si>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</si>
  <si>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</si>
  <si>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</si>
  <si>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</si>
  <si>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</si>
  <si>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</si>
  <si>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</si>
  <si>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</si>
  <si>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</si>
  <si>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</si>
  <si>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</si>
  <si>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</si>
  <si>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</si>
  <si>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</si>
  <si>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</si>
  <si>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</si>
  <si>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</si>
  <si>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</si>
  <si>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</si>
  <si>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</si>
  <si>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</si>
  <si>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</si>
  <si>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GLACE-VOLAILLE</t>
  </si>
  <si>
    <t>Glace de volaille</t>
  </si>
  <si>
    <t>Fonds concentrés et extraits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</si>
  <si>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</si>
  <si>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</si>
  <si>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</si>
  <si>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</si>
  <si>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</si>
  <si>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</si>
  <si>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</si>
  <si>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</si>
  <si>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</si>
  <si>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</si>
  <si>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</si>
  <si>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</si>
  <si>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RNMS00786</t>
  </si>
  <si>
    <t>Petits oignons blancs surgelés</t>
  </si>
  <si>
    <t>Pommes de terre surgelées</t>
  </si>
  <si>
    <t>RNMS00331</t>
  </si>
  <si>
    <t>Poulet PAC sans abat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</si>
  <si>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</si>
  <si>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</si>
  <si>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</si>
  <si>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</si>
  <si>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</si>
  <si>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</si>
  <si>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</si>
  <si>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</si>
  <si>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</si>
  <si>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</si>
  <si>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OIGNON jaune France cat.I 60-80mm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</si>
  <si>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</si>
  <si>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</si>
  <si>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</si>
  <si>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</si>
  <si>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</si>
  <si>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Glace de volaille</t>
  </si>
  <si>
    <t xml:space="preserve">    ↳ Crème fraîche liquide 15% MG allégée</t>
  </si>
  <si>
    <t xml:space="preserve">    ↳ Farine de blé T55</t>
  </si>
  <si>
    <t xml:space="preserve">    ↳ Petits oignons blancs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</si>
  <si>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</si>
  <si>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</si>
  <si>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</si>
  <si>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</si>
  <si>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</si>
  <si>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</si>
  <si>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</si>
  <si>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</si>
  <si>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98 min (prepa)</t>
  </si>
  <si>
    <t>PORTER</t>
  </si>
  <si>
    <t>85 min (cuisson)</t>
  </si>
  <si>
    <t>MARQUER</t>
  </si>
  <si>
    <t>38 min (cuisson)</t>
  </si>
  <si>
    <t>PRÉPARER</t>
  </si>
  <si>
    <t>Préparer la garniture - Glacer les petits oignons à blanc (voir la recette). - Passer au four les champignons sur la position vapeur.Réserver au chaud.</t>
  </si>
  <si>
    <t>DÉCANTER</t>
  </si>
  <si>
    <t>70 min (prepa)</t>
  </si>
  <si>
    <t>DRESSER</t>
  </si>
  <si>
    <t>Dresser et servir - Dresser les portions de volaille avec la garniture à l’assiette. - Napper de sauce.Accompagner de riz pilaf.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</si>
  <si>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</si>
  <si>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</si>
  <si>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</si>
  <si>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FRICASSÉE DE VOLAILLE</t>
  </si>
  <si>
    <t>FRICASSÉE DE VOLAILLE  GRO_CDC_101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</si>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</sst>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225.54415</v>
      </c>
    </row>
    <row r="12">
      <c r="A12" t="s" s="3">
        <v>16</v>
      </c>
      <c r="B12" s="4">
        <v>2.2554415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225.54415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13.65</v>
      </c>
      <c r="E7" s="11">
        <f>D7*$B$2</f>
        <v>13.65</v>
      </c>
      <c r="F7" t="s">
        <v>34</v>
      </c>
      <c r="G7" s="4">
        <f>E7*0.003</f>
        <v>0.04095</v>
      </c>
    </row>
    <row r="8">
      <c r="A8" t="s">
        <v>35</v>
      </c>
      <c r="B8" t="s">
        <v>36</v>
      </c>
      <c r="C8" t="s">
        <v>37</v>
      </c>
      <c r="D8" s="9">
        <v>0.72</v>
      </c>
      <c r="E8" s="11">
        <f>D8*$B$2</f>
        <v>0.72</v>
      </c>
      <c r="F8" t="s">
        <v>38</v>
      </c>
      <c r="G8" s="4">
        <f>E8*0.56</f>
        <v>0.4032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E9*48</f>
        <v>4.8</v>
      </c>
    </row>
    <row r="10">
      <c r="A10" t="s">
        <v>42</v>
      </c>
      <c r="B10" t="s">
        <v>43</v>
      </c>
      <c r="C10" t="s">
        <v>44</v>
      </c>
      <c r="D10" s="9">
        <v>0.35</v>
      </c>
      <c r="E10" s="11">
        <f>D10*$B$2</f>
        <v>0.35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38</v>
      </c>
      <c r="G11" s="4">
        <f>E11*5.2</f>
        <v>2.6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34</v>
      </c>
      <c r="G12" s="4">
        <f>E12*2.2</f>
        <v>6.6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38</v>
      </c>
      <c r="G13" s="4">
        <f>E13*0.4</f>
        <v>0.8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38</v>
      </c>
      <c r="G14" s="4">
        <f>E14*3.85</f>
        <v>11.55</v>
      </c>
    </row>
    <row r="15">
      <c r="A15" t="s">
        <v>57</v>
      </c>
      <c r="B15" t="s">
        <v>58</v>
      </c>
      <c r="C15" t="s">
        <v>59</v>
      </c>
      <c r="D15" s="9">
        <v>25</v>
      </c>
      <c r="E15" s="11">
        <f>D15*$B$2</f>
        <v>25</v>
      </c>
      <c r="F15" t="s">
        <v>38</v>
      </c>
      <c r="G15" s="4">
        <f>E15*7.95</f>
        <v>198.75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25</v>
      </c>
      <c r="E3" t="s">
        <v>38</v>
      </c>
      <c r="F3" t="s">
        <v>59</v>
      </c>
    </row>
    <row r="4">
      <c r="A4">
        <v>1</v>
      </c>
      <c r="B4" t="s">
        <v>69</v>
      </c>
      <c r="C4" t="s">
        <v>68</v>
      </c>
      <c r="D4" s="11">
        <v>2</v>
      </c>
      <c r="E4" t="s">
        <v>38</v>
      </c>
      <c r="F4" t="s">
        <v>53</v>
      </c>
    </row>
    <row r="5">
      <c r="A5">
        <v>1</v>
      </c>
      <c r="B5" t="s">
        <v>70</v>
      </c>
      <c r="C5" t="s">
        <v>68</v>
      </c>
      <c r="D5" s="11">
        <v>0.5</v>
      </c>
      <c r="E5" t="s">
        <v>38</v>
      </c>
      <c r="F5" t="s">
        <v>47</v>
      </c>
    </row>
    <row r="6">
      <c r="A6">
        <v>1</v>
      </c>
      <c r="B6" t="s">
        <v>71</v>
      </c>
      <c r="C6" t="s">
        <v>65</v>
      </c>
      <c r="D6" s="11">
        <v>14</v>
      </c>
      <c r="E6" t="s">
        <v>34</v>
      </c>
      <c r="F6" t="s">
        <v>72</v>
      </c>
    </row>
    <row r="7">
      <c r="A7">
        <v>2</v>
      </c>
      <c r="B7" t="s">
        <v>73</v>
      </c>
      <c r="C7" t="s">
        <v>68</v>
      </c>
      <c r="D7" s="11">
        <v>13.65</v>
      </c>
      <c r="E7" t="s">
        <v>34</v>
      </c>
      <c r="F7" t="s">
        <v>33</v>
      </c>
    </row>
    <row r="8">
      <c r="A8">
        <v>2</v>
      </c>
      <c r="B8" t="s">
        <v>74</v>
      </c>
      <c r="C8" t="s">
        <v>68</v>
      </c>
      <c r="D8" s="11">
        <v>0.35</v>
      </c>
      <c r="E8" t="s">
        <v>38</v>
      </c>
      <c r="F8" t="s">
        <v>44</v>
      </c>
    </row>
    <row r="9">
      <c r="A9">
        <v>1</v>
      </c>
      <c r="B9" t="s">
        <v>75</v>
      </c>
      <c r="C9" t="s">
        <v>68</v>
      </c>
      <c r="D9" s="11">
        <v>0.1</v>
      </c>
      <c r="E9" t="s">
        <v>38</v>
      </c>
      <c r="F9" t="s">
        <v>41</v>
      </c>
    </row>
    <row r="10">
      <c r="A10">
        <v>1</v>
      </c>
      <c r="B10" t="s">
        <v>76</v>
      </c>
      <c r="C10" t="s">
        <v>68</v>
      </c>
      <c r="D10" s="11">
        <v>3</v>
      </c>
      <c r="E10" t="s">
        <v>34</v>
      </c>
      <c r="F10" t="s">
        <v>50</v>
      </c>
    </row>
    <row r="11">
      <c r="A11">
        <v>1</v>
      </c>
      <c r="B11" t="s">
        <v>77</v>
      </c>
      <c r="C11" t="s">
        <v>68</v>
      </c>
      <c r="D11" s="11">
        <v>0.72</v>
      </c>
      <c r="E11" t="s">
        <v>38</v>
      </c>
      <c r="F11" t="s">
        <v>37</v>
      </c>
    </row>
    <row r="12">
      <c r="A12">
        <v>1</v>
      </c>
      <c r="B12" t="s">
        <v>78</v>
      </c>
      <c r="C12" t="s">
        <v>68</v>
      </c>
      <c r="D12" s="11">
        <v>3</v>
      </c>
      <c r="E12" t="s">
        <v>38</v>
      </c>
      <c r="F12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t>
        </is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inlineStr" s="14">
        <is>
          <t>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t>
        </is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/>
    </row>
    <row r="7">
      <c r="A7" t="s">
        <v>2</v>
      </c>
      <c r="B7">
        <v>6</v>
      </c>
      <c r="C7" t="s">
        <v>94</v>
      </c>
      <c r="D7" t="inlineStr" s="14">
        <is>
          <t>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t>
        </is>
      </c>
      <c r="E7" t="s" s="14"/>
      <c r="F7" t="s">
        <v>95</v>
      </c>
    </row>
    <row r="8">
      <c r="A8" t="s">
        <v>2</v>
      </c>
      <c r="B8">
        <v>7</v>
      </c>
      <c r="C8" t="s">
        <v>96</v>
      </c>
      <c r="D8" t="s" s="14">
        <v>97</v>
      </c>
      <c r="E8" t="s" s="14"/>
      <c r="F8"/>
    </row>
    <row r="9">
      <c r="A9" t="s">
        <v>98</v>
      </c>
      <c r="B9">
        <v>1</v>
      </c>
      <c r="C9" t="s">
        <v>99</v>
      </c>
      <c r="D9" t="s" s="14">
        <v>100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"GRO_CDC_101 · GRO.VOLAILLE · référence : "&amp;Besoins!B3&amp;" "&amp;Besoins!C3&amp;" · multiplicateur réglable sur la feuille ""Besoins"""</f>
        <v>GRO_CDC_101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104</v>
      </c>
      <c r="B6" t="str" s="14">
        <f>"[HABILLER] "&amp;Procedure!D3</f>
        <v>[HABILLER] 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v>
      </c>
      <c r="C6"/>
      <c r="D6"/>
    </row>
    <row r="7">
      <c r="A7" t="s" s="17">
        <v>105</v>
      </c>
      <c r="B7" t="str" s="14">
        <f>"[PORTER] "&amp;Procedure!D4</f>
        <v>[PORTER] 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v>
      </c>
      <c r="C7"/>
      <c r="D7"/>
    </row>
    <row r="8">
      <c r="A8" t="s" s="17">
        <v>106</v>
      </c>
      <c r="B8" t="str" s="14">
        <f>"[MARQUER] "&amp;Procedure!D5</f>
        <v>[MARQUER] 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v>
      </c>
      <c r="C8"/>
      <c r="D8"/>
    </row>
    <row r="9">
      <c r="A9" t="s" s="17">
        <v>107</v>
      </c>
      <c r="B9" t="str" s="14">
        <f>"[PRÉPARER] "&amp;Procedure!D6</f>
        <v>[PRÉPARER] Préparer la garniture - Glacer les petits oignons à blanc (voir la recette). - Passer au four les champignons sur la position vapeur.Réserver au chaud.</v>
      </c>
      <c r="C9"/>
      <c r="D9"/>
    </row>
    <row r="10">
      <c r="A10" t="s" s="17">
        <v>108</v>
      </c>
      <c r="B10" t="str" s="14">
        <f>"[DÉCANTER] "&amp;Procedure!D7</f>
        <v>[DÉCANTER] 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v>
      </c>
      <c r="C10"/>
      <c r="D10"/>
    </row>
    <row r="11">
      <c r="A11" t="s" s="17">
        <v>109</v>
      </c>
      <c r="B11" t="str" s="14">
        <f>"[DRESSER] "&amp;Procedure!D8</f>
        <v>[DRESSER] Dresser et servir - Dresser les portions de volaille avec la garniture à l’assiette. - Napper de sauce.Accompagner de riz pilaf.</v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 t="s" s="17">
        <v>103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2026-08-01T00:00:29Z</dcterms:created>
  <dc:title>FRICASSÉE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2026-08-01T00:00:29Z</dcterms:modified>
  <cp:revision>1</cp:revision>
</cp:coreProperties>
</file>