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S DE CANARD POÊLÉES" sheetId="1" r:id="rId1"/>
    <sheet name="CUISSES DE CANARD POELEES (aux " sheetId="2" r:id="rId2"/>
    <sheet name="Fond brun de veau reconstitue (" sheetId="3" r:id="rId3"/>
    <sheet name="CUISSES DE CANARD POELEES ( (2)" sheetId="4" r:id="rId4"/>
    <sheet name="PETITS POIS À LA PAYSANNE" sheetId="5" r:id="rId5"/>
    <sheet name="CUISSES DE CANARD POELEES ( (3)" sheetId="6" r:id="rId6"/>
  </sheets>
</workbook>
</file>

<file path=xl/sharedStrings.xml><?xml version="1.0" encoding="utf-8"?>
<sst xmlns="http://schemas.openxmlformats.org/spreadsheetml/2006/main" count="58" uniqueCount="58">
  <si>
    <t>CUISSES DE CANARD POÊLÉES</t>
  </si>
  <si>
    <t>Annotations</t>
  </si>
  <si>
    <t>Quantité souhaitée</t>
  </si>
  <si>
    <t>pc</t>
  </si>
  <si>
    <t>référence : 100 pc</t>
  </si>
  <si>
    <t>CUISSES DE CANARD POÊLÉES  GRO_CDC_097</t>
  </si>
  <si>
    <t>Ingrédients</t>
  </si>
  <si>
    <t xml:space="preserve">    CUISSES DE CANARD POELEES (aux olives) — voir l'onglet "CUISSES DE CANARD POELEES (aux "</t>
  </si>
  <si>
    <t xml:space="preserve">    CUISSES DE CANARD POELEES (aux petits pois) — voir l'onglet "CUISSES DE CANARD POELEES ( (2)"</t>
  </si>
  <si>
    <t xml:space="preserve">    CUISSES DE CANARD POELEES (aux navets) — voir l'onglet "CUISSES DE CANARD POELEES ( (3)"</t>
  </si>
  <si>
    <t>1.</t>
  </si>
  <si>
    <t>2.</t>
  </si>
  <si>
    <t>3.</t>
  </si>
  <si>
    <t>4.</t>
  </si>
  <si>
    <t>5.</t>
  </si>
  <si>
    <t>6.</t>
  </si>
  <si>
    <t>[FOURRER] Garniture aux petits pois - Ajouter le madère au fond de cuisson. - Garnir avec des petits pois à la paysanne (voir la recette).</t>
  </si>
  <si>
    <t>7.</t>
  </si>
  <si>
    <t>8.</t>
  </si>
  <si>
    <t>[DRESSER] Dresser et servir - Dresser la cuisse de canard à l’assiette.Napper de fond de poêlage. - Accompagner avec la garniture choisie.</t>
  </si>
  <si>
    <t>CUIS.web — Portage du CUIS Clipper de 1992 par Palika &amp; Bernard Vandendaele (créateur du moteur récursif d'origine)</t>
  </si>
  <si>
    <t>CUISSES DE CANARD POELEES (aux olives)</t>
  </si>
  <si>
    <t>Quantité totale à produire (cumulée)</t>
  </si>
  <si>
    <t>référence : 100 pc — lot unique couvrant tous les usages</t>
  </si>
  <si>
    <t>CUISSES DE CANARD POELEES (aux olives)  GRO_CDC_097A</t>
  </si>
  <si>
    <t xml:space="preserve">    Cuisses de canard UE</t>
  </si>
  <si>
    <t>kg</t>
  </si>
  <si>
    <t xml:space="preserve">    Fond brun de veau reconstitue (collectivite) — voir l'onglet "Fond brun de veau reconstitue ("</t>
  </si>
  <si>
    <t>lt</t>
  </si>
  <si>
    <t xml:space="preserve">    Vin blanc sec de cuisson</t>
  </si>
  <si>
    <t xml:space="preserve">    Olive verte dénoyautée boîte 5/1</t>
  </si>
  <si>
    <t>u</t>
  </si>
  <si>
    <t xml:space="preserve">    Madère (cuisson sauce)</t>
  </si>
  <si>
    <t xml:space="preserve">    Sel fin de cuisine</t>
  </si>
  <si>
    <t>Aucune procédure rédigée pour cette fiche.</t>
  </si>
  <si>
    <t>Fond brun de veau reconstitue (collectivite)</t>
  </si>
  <si>
    <t>référence : 1 lt — lot unique couvrant tous les usages</t>
  </si>
  <si>
    <t>Utilisée 3 fois dans cette fiche — lot unique, calculé pour couvrir tous les usages.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</si>
  <si>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</si>
  <si>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</si>
  <si>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</si>
  <si>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</si>
  <si>
    <t>CUISSES DE CANARD POELEES (aux petits pois)</t>
  </si>
  <si>
    <t>CUISSES DE CANARD POELEES (aux petits pois)  GRO_CDC_097B</t>
  </si>
  <si>
    <t xml:space="preserve">    PETITS POIS À LA PAYSANNE — voir l'onglet "PETITS POIS À LA PAYSANNE"</t>
  </si>
  <si>
    <t xml:space="preserve">    Jeunes carottes très fines surgelées</t>
  </si>
  <si>
    <t xml:space="preserve">    Petits oignons blancs surgelés</t>
  </si>
  <si>
    <t xml:space="preserve">    Salade verte (laitue) — à réactualiser</t>
  </si>
  <si>
    <t xml:space="preserve">    Beurre doux 82% MG plaquette</t>
  </si>
  <si>
    <t>PETITS POIS À LA PAYSANNE</t>
  </si>
  <si>
    <t>PETITS POIS À LA PAYSANNE  GRO_CDC_168B</t>
  </si>
  <si>
    <t xml:space="preserve">    Petits pois surgelés</t>
  </si>
  <si>
    <t xml:space="preserve">    CAROTTE France extra colis 12kg</t>
  </si>
  <si>
    <t xml:space="preserve">    Laitue mono 4G</t>
  </si>
  <si>
    <t xml:space="preserve">    Sucre poudre sac 1kg</t>
  </si>
  <si>
    <t>CUISSES DE CANARD POELEES (aux navets)</t>
  </si>
  <si>
    <t>CUISSES DE CANARD POELEES (aux navets)  GRO_CDC_097C</t>
  </si>
  <si>
    <t xml:space="preserve">    NAVET rond violet France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</si>
</sst>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3</v>
      </c>
      <c r="E7" t="s" s="8"/>
    </row>
    <row r="8">
      <c r="A8"/>
      <c r="B8" t="s">
        <v>9</v>
      </c>
      <c r="C8" s="10">
        <f>B2*0.01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inlineStr" s="12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10"/>
      <c r="D10"/>
      <c r="E10" t="s" s="8"/>
    </row>
    <row r="11">
      <c r="A11" t="s" s="11">
        <v>11</v>
      </c>
      <c r="B11" t="inlineStr" s="12">
        <is>
          <t>[PRÉPARER] Préparations préliminaires - Déconditionner les cuisses de canard suivant les procédures. - Parer les cuisses.Réserver au froid dans un bac GN 2/1 H 250 en polycarbonate L muni d’une grille égouttoir et d’un couvercle.</t>
        </is>
      </c>
      <c r="C11"/>
      <c r="D11"/>
      <c r="E11" t="s" s="8"/>
    </row>
    <row r="12">
      <c r="A12" t="s" s="11">
        <v>12</v>
      </c>
      <c r="B12" t="inlineStr" s="12">
        <is>
          <t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C12"/>
      <c r="D12"/>
      <c r="E12" t="s" s="8"/>
    </row>
    <row r="13">
      <c r="A13" t="s" s="11">
        <v>13</v>
      </c>
      <c r="B13" t="inlineStr" s="12">
        <is>
          <t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C13"/>
      <c r="D13"/>
      <c r="E13" t="s" s="8"/>
    </row>
    <row r="14">
      <c r="A14" t="s" s="11">
        <v>14</v>
      </c>
      <c r="B14" t="inlineStr" s="12">
        <is>
          <t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C14"/>
      <c r="D14"/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1">
        <v>17</v>
      </c>
      <c r="B16" t="inlineStr" s="12">
        <is>
          <t>[FOURRER] Garniture aux navets - Éplucher,laver et tailler les navets en quartiers,de façon régulière. - Glacer les navets à blanc (voir la recette). - Glacer à brun les petits oignons grelots (voir la recette).</t>
        </is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 t="s" s="13">
        <v>20</v>
      </c>
      <c r="B18"/>
      <c r="C18"/>
      <c r="D18"/>
      <c r="E18" t="s" s="8"/>
    </row>
  </sheetData>
  <sheetProtection sheet="1"/>
  <mergeCells count="11">
    <mergeCell ref="A1:D1"/>
    <mergeCell ref="A4:D4"/>
    <mergeCell ref="B10:D10"/>
    <mergeCell ref="B11:D11"/>
    <mergeCell ref="B12:D12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B2*0.225</f>
        <v>0.225</v>
      </c>
      <c r="D6" t="s">
        <v>26</v>
      </c>
      <c r="E6" t="s" s="8"/>
    </row>
    <row r="7">
      <c r="A7"/>
      <c r="B7" t="s">
        <v>27</v>
      </c>
      <c r="C7" s="10">
        <f>B2*0.1</f>
        <v>0.1</v>
      </c>
      <c r="D7" t="s">
        <v>28</v>
      </c>
      <c r="E7" t="s" s="8"/>
    </row>
    <row r="8">
      <c r="A8"/>
      <c r="B8" t="s">
        <v>29</v>
      </c>
      <c r="C8" s="10">
        <f>B2*0.02</f>
        <v>0.02</v>
      </c>
      <c r="D8" t="s">
        <v>28</v>
      </c>
      <c r="E8" t="s" s="8"/>
    </row>
    <row r="9">
      <c r="A9"/>
      <c r="B9" t="s">
        <v>30</v>
      </c>
      <c r="C9" s="10">
        <f>B2*0.02</f>
        <v>0.02</v>
      </c>
      <c r="D9" t="s">
        <v>31</v>
      </c>
      <c r="E9" t="s" s="8"/>
    </row>
    <row r="10">
      <c r="A10"/>
      <c r="B10" t="s">
        <v>32</v>
      </c>
      <c r="C10" s="10">
        <f>B2*0.005</f>
        <v>0.005</v>
      </c>
      <c r="D10" t="s">
        <v>28</v>
      </c>
      <c r="E10" t="s" s="8"/>
    </row>
    <row r="11">
      <c r="A11"/>
      <c r="B11" t="s">
        <v>33</v>
      </c>
      <c r="C11" s="10">
        <f>B2*0.0004</f>
        <v>0.0004</v>
      </c>
      <c r="D11" t="s">
        <v>26</v>
      </c>
      <c r="E11" t="s" s="8"/>
    </row>
    <row r="12">
      <c r="A12"/>
      <c r="B12"/>
      <c r="C12"/>
      <c r="D12"/>
      <c r="E12" t="s" s="8"/>
    </row>
    <row r="13">
      <c r="A13"/>
      <c r="B13" t="s" s="3">
        <v>34</v>
      </c>
      <c r="C13"/>
      <c r="D13"/>
      <c r="E13" t="s" s="8"/>
    </row>
    <row r="14">
      <c r="A14" t="s" s="13">
        <v>20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22</v>
      </c>
      <c r="B2" s="14">
        <v>0.3</v>
      </c>
      <c r="C2" t="s">
        <v>28</v>
      </c>
      <c r="D2" t="s" s="7">
        <v>36</v>
      </c>
      <c r="E2" t="s" s="8"/>
    </row>
    <row r="3">
      <c r="A3" t="s" s="3">
        <v>37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38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39</v>
      </c>
      <c r="C7" s="10">
        <f>B2*0.975</f>
        <v>0.2925</v>
      </c>
      <c r="D7" t="s">
        <v>28</v>
      </c>
      <c r="E7" t="s" s="8"/>
    </row>
    <row r="8">
      <c r="A8"/>
      <c r="B8" t="s">
        <v>40</v>
      </c>
      <c r="C8" s="10">
        <f>B2*0.025</f>
        <v>0.0075</v>
      </c>
      <c r="D8" t="s">
        <v>26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41</v>
      </c>
      <c r="C10"/>
      <c r="D10"/>
      <c r="E10" t="s" s="8"/>
    </row>
    <row r="11">
      <c r="A11" t="s" s="13">
        <v>20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B2*0.225</f>
        <v>0.225</v>
      </c>
      <c r="D6" t="s">
        <v>26</v>
      </c>
      <c r="E6" t="s" s="8"/>
    </row>
    <row r="7">
      <c r="A7"/>
      <c r="B7" t="s">
        <v>27</v>
      </c>
      <c r="C7" s="10">
        <f>B2*0.1</f>
        <v>0.1</v>
      </c>
      <c r="D7" t="s">
        <v>28</v>
      </c>
      <c r="E7" t="s" s="8"/>
    </row>
    <row r="8">
      <c r="A8"/>
      <c r="B8" t="s">
        <v>29</v>
      </c>
      <c r="C8" s="10">
        <f>B2*0.02</f>
        <v>0.02</v>
      </c>
      <c r="D8" t="s">
        <v>28</v>
      </c>
      <c r="E8" t="s" s="8"/>
    </row>
    <row r="9">
      <c r="A9"/>
      <c r="B9" t="s">
        <v>44</v>
      </c>
      <c r="C9" s="10">
        <f>B2*1</f>
        <v>1</v>
      </c>
      <c r="D9" t="s">
        <v>3</v>
      </c>
      <c r="E9" t="s" s="8"/>
    </row>
    <row r="10">
      <c r="A10"/>
      <c r="B10" t="s">
        <v>45</v>
      </c>
      <c r="C10" s="10">
        <f>B2*0.04</f>
        <v>0.04</v>
      </c>
      <c r="D10" t="s">
        <v>26</v>
      </c>
      <c r="E10" t="s" s="8"/>
    </row>
    <row r="11">
      <c r="A11"/>
      <c r="B11" t="s">
        <v>46</v>
      </c>
      <c r="C11" s="10">
        <f>B2*0.03</f>
        <v>0.03</v>
      </c>
      <c r="D11" t="s">
        <v>26</v>
      </c>
      <c r="E11" t="s" s="8"/>
    </row>
    <row r="12">
      <c r="A12"/>
      <c r="B12" t="s">
        <v>47</v>
      </c>
      <c r="C12" s="10">
        <f>B2*0.01</f>
        <v>0.01</v>
      </c>
      <c r="D12" t="s">
        <v>26</v>
      </c>
      <c r="E12" t="s" s="8"/>
    </row>
    <row r="13">
      <c r="A13"/>
      <c r="B13" t="s">
        <v>48</v>
      </c>
      <c r="C13" s="10">
        <f>B2*0.0075</f>
        <v>0.0075</v>
      </c>
      <c r="D13" t="s">
        <v>26</v>
      </c>
      <c r="E13" t="s" s="8"/>
    </row>
    <row r="14">
      <c r="A14"/>
      <c r="B14" t="s">
        <v>32</v>
      </c>
      <c r="C14" s="10">
        <f>B2*0.005</f>
        <v>0.005</v>
      </c>
      <c r="D14" t="s">
        <v>28</v>
      </c>
      <c r="E14" t="s" s="8"/>
    </row>
    <row r="15">
      <c r="A15"/>
      <c r="B15" t="s">
        <v>33</v>
      </c>
      <c r="C15" s="10">
        <f>B2*0.0004</f>
        <v>0.0004</v>
      </c>
      <c r="D15" t="s">
        <v>26</v>
      </c>
      <c r="E15" t="s" s="8"/>
    </row>
    <row r="16">
      <c r="A16"/>
      <c r="B16"/>
      <c r="C16"/>
      <c r="D16"/>
      <c r="E16" t="s" s="8"/>
    </row>
    <row r="17">
      <c r="A17"/>
      <c r="B17" t="s" s="3">
        <v>34</v>
      </c>
      <c r="C17"/>
      <c r="D17"/>
      <c r="E17" t="s" s="8"/>
    </row>
    <row r="18">
      <c r="A18" t="s" s="13">
        <v>20</v>
      </c>
      <c r="B18"/>
      <c r="C18"/>
      <c r="D18"/>
      <c r="E18" t="s" s="8"/>
    </row>
  </sheetData>
  <sheetProtection sheet="1"/>
  <mergeCells count="4">
    <mergeCell ref="A1:D1"/>
    <mergeCell ref="A4:D4"/>
    <mergeCell ref="B17:D17"/>
    <mergeCell ref="A18:D18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B2*0.15</f>
        <v>0.15</v>
      </c>
      <c r="D6" t="s">
        <v>26</v>
      </c>
      <c r="E6" t="s" s="8"/>
    </row>
    <row r="7">
      <c r="A7"/>
      <c r="B7" t="s">
        <v>46</v>
      </c>
      <c r="C7" s="10">
        <f>B2*0.03</f>
        <v>0.03</v>
      </c>
      <c r="D7" t="s">
        <v>26</v>
      </c>
      <c r="E7" t="s" s="8"/>
    </row>
    <row r="8">
      <c r="A8"/>
      <c r="B8" t="s">
        <v>52</v>
      </c>
      <c r="C8" s="10">
        <f>B2*0.04</f>
        <v>0.04</v>
      </c>
      <c r="D8" t="s">
        <v>26</v>
      </c>
      <c r="E8" t="s" s="8"/>
    </row>
    <row r="9">
      <c r="A9"/>
      <c r="B9" t="s">
        <v>53</v>
      </c>
      <c r="C9" s="10">
        <f>B2*0.01</f>
        <v>0.01</v>
      </c>
      <c r="D9" t="s">
        <v>26</v>
      </c>
      <c r="E9" t="s" s="8"/>
    </row>
    <row r="10">
      <c r="A10"/>
      <c r="B10" t="s">
        <v>48</v>
      </c>
      <c r="C10" s="10">
        <f>B2*0.02</f>
        <v>0.02</v>
      </c>
      <c r="D10" t="s">
        <v>26</v>
      </c>
      <c r="E10" t="s" s="8"/>
    </row>
    <row r="11">
      <c r="A11"/>
      <c r="B11" t="s">
        <v>54</v>
      </c>
      <c r="C11" s="10">
        <f>B2*0.002</f>
        <v>0.002</v>
      </c>
      <c r="D11" t="s">
        <v>26</v>
      </c>
      <c r="E11" t="s" s="8"/>
    </row>
    <row r="12">
      <c r="A12"/>
      <c r="B12"/>
      <c r="C12"/>
      <c r="D12"/>
      <c r="E12" t="s" s="8"/>
    </row>
    <row r="13">
      <c r="A13" t="s" s="11">
        <v>10</v>
      </c>
      <c r="B13" t="inlineStr" s="12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C13"/>
      <c r="D13"/>
      <c r="E13" t="s" s="8"/>
    </row>
    <row r="14">
      <c r="A14"/>
      <c r="B14" t="s">
        <v>51</v>
      </c>
      <c r="C14" s="10">
        <f>B2*0.15</f>
        <v>0.15</v>
      </c>
      <c r="D14" t="s">
        <v>26</v>
      </c>
      <c r="E14" t="s" s="8"/>
    </row>
    <row r="15">
      <c r="A15"/>
      <c r="B15" t="s">
        <v>46</v>
      </c>
      <c r="C15" s="10">
        <f>B2*0.03</f>
        <v>0.03</v>
      </c>
      <c r="D15" t="s">
        <v>26</v>
      </c>
      <c r="E15" t="s" s="8"/>
    </row>
    <row r="16">
      <c r="A16"/>
      <c r="B16" t="s">
        <v>52</v>
      </c>
      <c r="C16" s="10">
        <f>B2*0.04</f>
        <v>0.04</v>
      </c>
      <c r="D16" t="s">
        <v>26</v>
      </c>
      <c r="E16" t="s" s="8"/>
    </row>
    <row r="17">
      <c r="A17"/>
      <c r="B17" t="s">
        <v>53</v>
      </c>
      <c r="C17" s="10">
        <f>B2*0.01</f>
        <v>0.01</v>
      </c>
      <c r="D17" t="s">
        <v>26</v>
      </c>
      <c r="E17" t="s" s="8"/>
    </row>
    <row r="18">
      <c r="A18"/>
      <c r="B18" t="s">
        <v>48</v>
      </c>
      <c r="C18" s="10">
        <f>B2*0.02</f>
        <v>0.02</v>
      </c>
      <c r="D18" t="s">
        <v>26</v>
      </c>
      <c r="E18" t="s" s="8"/>
    </row>
    <row r="19">
      <c r="A19"/>
      <c r="B19" t="s">
        <v>54</v>
      </c>
      <c r="C19" s="10">
        <f>B2*0.002</f>
        <v>0.002</v>
      </c>
      <c r="D19" t="s">
        <v>26</v>
      </c>
      <c r="E19" t="s" s="8"/>
    </row>
    <row r="20">
      <c r="A20" t="s" s="13">
        <v>20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B2*0.225</f>
        <v>0.225</v>
      </c>
      <c r="D6" t="s">
        <v>26</v>
      </c>
      <c r="E6" t="s" s="8"/>
    </row>
    <row r="7">
      <c r="A7"/>
      <c r="B7" t="s">
        <v>27</v>
      </c>
      <c r="C7" s="10">
        <f>B2*0.1</f>
        <v>0.1</v>
      </c>
      <c r="D7" t="s">
        <v>28</v>
      </c>
      <c r="E7" t="s" s="8"/>
    </row>
    <row r="8">
      <c r="A8"/>
      <c r="B8" t="s">
        <v>29</v>
      </c>
      <c r="C8" s="10">
        <f>B2*0.02</f>
        <v>0.02</v>
      </c>
      <c r="D8" t="s">
        <v>28</v>
      </c>
      <c r="E8" t="s" s="8"/>
    </row>
    <row r="9">
      <c r="A9"/>
      <c r="B9" t="s">
        <v>57</v>
      </c>
      <c r="C9" s="10">
        <f>B2*0.35</f>
        <v>0.35</v>
      </c>
      <c r="D9" t="s">
        <v>26</v>
      </c>
      <c r="E9" t="s" s="8"/>
    </row>
    <row r="10">
      <c r="A10"/>
      <c r="B10" t="s">
        <v>46</v>
      </c>
      <c r="C10" s="10">
        <f>B2*0.03</f>
        <v>0.03</v>
      </c>
      <c r="D10" t="s">
        <v>26</v>
      </c>
      <c r="E10" t="s" s="8"/>
    </row>
    <row r="11">
      <c r="A11"/>
      <c r="B11" t="s">
        <v>48</v>
      </c>
      <c r="C11" s="10">
        <f>B2*0.0075</f>
        <v>0.0075</v>
      </c>
      <c r="D11" t="s">
        <v>26</v>
      </c>
      <c r="E11" t="s" s="8"/>
    </row>
    <row r="12">
      <c r="A12"/>
      <c r="B12" t="s">
        <v>54</v>
      </c>
      <c r="C12" s="10">
        <f>B2*0.0025</f>
        <v>0.0025</v>
      </c>
      <c r="D12" t="s">
        <v>26</v>
      </c>
      <c r="E12" t="s" s="8"/>
    </row>
    <row r="13">
      <c r="A13"/>
      <c r="B13" t="s">
        <v>33</v>
      </c>
      <c r="C13" s="10">
        <f>B2*0.0004</f>
        <v>0.0004</v>
      </c>
      <c r="D13" t="s">
        <v>26</v>
      </c>
      <c r="E13" t="s" s="8"/>
    </row>
    <row r="14">
      <c r="A14"/>
      <c r="B14"/>
      <c r="C14"/>
      <c r="D14"/>
      <c r="E14" t="s" s="8"/>
    </row>
    <row r="15">
      <c r="A15"/>
      <c r="B15" t="s" s="3">
        <v>34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