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<sst xmlns="http://schemas.openxmlformats.org/spreadsheetml/2006/main" count="109" uniqueCount="109">
  <si>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</si>
  <si>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</si>
  <si>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CUISSES DE CANARD POÊLÉES</t>
  </si>
  <si>
    <t>Code</t>
  </si>
  <si>
    <t>GRO_CDC_096</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</si>
  <si>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</si>
  <si>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</si>
  <si>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</si>
  <si>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</si>
  <si>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</si>
  <si>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</si>
  <si>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</si>
  <si>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</si>
  <si>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</si>
  <si>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</si>
  <si>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</si>
  <si>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</si>
  <si>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</si>
  <si>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</si>
  <si>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</si>
  <si>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</si>
  <si>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</si>
  <si>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</si>
  <si>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</si>
  <si>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</si>
  <si>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</si>
  <si>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</si>
  <si>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</si>
  <si>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</si>
  <si>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</si>
  <si>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</si>
  <si>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</si>
  <si>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00000060</t>
  </si>
  <si>
    <t>ORANGE</t>
  </si>
  <si>
    <t>Produits frais</t>
  </si>
  <si>
    <t>kg</t>
  </si>
  <si>
    <t>VIN-BLANC-CUI</t>
  </si>
  <si>
    <t>Vin blanc sec de cuisson</t>
  </si>
  <si>
    <t>Vins et bières de cuisson</t>
  </si>
  <si>
    <t>lt</t>
  </si>
  <si>
    <t>CONC-ORANGE</t>
  </si>
  <si>
    <t>Jus d'orange concentré</t>
  </si>
  <si>
    <t>Concentrés et purées cuisines</t>
  </si>
  <si>
    <t>00000061</t>
  </si>
  <si>
    <t>EAU</t>
  </si>
  <si>
    <t>Matières diverses (à trier)</t>
  </si>
  <si>
    <t>LIQUEUR-ORANGE</t>
  </si>
  <si>
    <t>Liqueur a base d'orange (Curacao/GM)</t>
  </si>
  <si>
    <t>Épicerie</t>
  </si>
  <si>
    <t>RNME101406</t>
  </si>
  <si>
    <t>Vinaigre vin rouge 6° bouteille 1,5L</t>
  </si>
  <si>
    <t>Assaisonnements et corps gras</t>
  </si>
  <si>
    <t>u</t>
  </si>
  <si>
    <t>RNME101466</t>
  </si>
  <si>
    <t>Sucre poudre sac 1kg</t>
  </si>
  <si>
    <t>Pâtisserie épicerie sucrée</t>
  </si>
  <si>
    <t>KNORR-FBLIE-STD</t>
  </si>
  <si>
    <t>Fonds Brun Lié (Knorr Professional)</t>
  </si>
  <si>
    <t>Fonds déshydratés et poudres</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</si>
  <si>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</si>
  <si>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</si>
  <si>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</si>
  <si>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</si>
  <si>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</si>
  <si>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</si>
  <si>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</si>
  <si>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</si>
  <si>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</si>
  <si>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</si>
  <si>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</si>
  <si>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</si>
  <si>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t>
  </si>
  <si>
    <t xml:space="preserve">    ↳ Fond brun de veau reconstitue (collectivite)</t>
  </si>
  <si>
    <t>Préparations de base collectivité</t>
  </si>
  <si>
    <t xml:space="preserve">        ↳ EAU</t>
  </si>
  <si>
    <t xml:space="preserve">        ↳ Fonds Brun Lié (Knorr Professional)</t>
  </si>
  <si>
    <t xml:space="preserve">    ↳ Vin blanc sec de cuisson</t>
  </si>
  <si>
    <t xml:space="preserve">    ↳ Jus d'orange concentré</t>
  </si>
  <si>
    <t xml:space="preserve">    ↳ Sucre poudre sac 1kg</t>
  </si>
  <si>
    <t xml:space="preserve">    ↳ Vinaigre vin rouge 6° bouteille 1,5L</t>
  </si>
  <si>
    <t xml:space="preserve">    ↳ Liqueur a base d'orange (Curacao/GM)</t>
  </si>
  <si>
    <t>Recette</t>
  </si>
  <si>
    <t>#</t>
  </si>
  <si>
    <t>Verbe</t>
  </si>
  <si>
    <t>Étape</t>
  </si>
  <si>
    <t>Précision technique</t>
  </si>
  <si>
    <t>Durée</t>
  </si>
  <si>
    <t>METTRE EN PLACE</t>
  </si>
  <si>
    <t>PRÉPARER</t>
  </si>
  <si>
    <t>85 min (cuisson)</t>
  </si>
  <si>
    <t>CONFECTIONNER</t>
  </si>
  <si>
    <t>RÉUNIR</t>
  </si>
  <si>
    <t>Confectionner la gastrique - Dans une russe,réunir le vinaigre et le sucre. - Cuire au caramel blond.</t>
  </si>
  <si>
    <t>MARQUER</t>
  </si>
  <si>
    <t>98 min (repos)</t>
  </si>
  <si>
    <t>DRESSER</t>
  </si>
  <si>
    <t>Fond brun de veau reconstitue (collectivite)</t>
  </si>
  <si>
    <t>DISSOUDRE</t>
  </si>
  <si>
    <t>Délayer la poudre dans l'eau froide en fouettant, puis porter à ébullition en remuant régulièrement.</t>
  </si>
  <si>
    <t>Fiche technique — CUISSES DE CANARD POÊLÉES</t>
  </si>
  <si>
    <t>CUISSES DE CANARD POÊLÉES  GRO_CDC_096</t>
  </si>
  <si>
    <t>1.</t>
  </si>
  <si>
    <t>2.</t>
  </si>
  <si>
    <t>3.</t>
  </si>
  <si>
    <t>4.</t>
  </si>
  <si>
    <t>5.</t>
  </si>
  <si>
    <t>6.</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</si>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</sst>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303.97443089284</v>
      </c>
    </row>
    <row r="12">
      <c r="A12" t="s" s="3">
        <v>17</v>
      </c>
      <c r="B12" s="4">
        <v>3.0397443089284</v>
      </c>
    </row>
    <row r="13">
      <c r="A13"/>
      <c r="B13"/>
    </row>
    <row r="14">
      <c r="A14" t="s" s="5">
        <v>18</v>
      </c>
      <c r="B14" t="s" s="5">
        <v>15</v>
      </c>
    </row>
    <row r="15">
      <c r="A15" t="s" s="5">
        <v>19</v>
      </c>
      <c r="B15" s="6">
        <v>303.97443089284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E7*0.6544641786</f>
        <v>3.272321</v>
      </c>
    </row>
    <row r="8">
      <c r="A8" t="s">
        <v>36</v>
      </c>
      <c r="B8" t="s">
        <v>37</v>
      </c>
      <c r="C8" t="s">
        <v>38</v>
      </c>
      <c r="D8" s="9">
        <v>2</v>
      </c>
      <c r="E8" s="11">
        <f>D8*$B$2</f>
        <v>2</v>
      </c>
      <c r="F8" t="s">
        <v>39</v>
      </c>
      <c r="G8" s="4">
        <f>E8*2.8</f>
        <v>5.6</v>
      </c>
    </row>
    <row r="9">
      <c r="A9" t="s">
        <v>40</v>
      </c>
      <c r="B9" t="s">
        <v>41</v>
      </c>
      <c r="C9" t="s">
        <v>42</v>
      </c>
      <c r="D9" s="9">
        <v>1</v>
      </c>
      <c r="E9" s="11">
        <f>D9*$B$2</f>
        <v>1</v>
      </c>
      <c r="F9" t="s">
        <v>39</v>
      </c>
      <c r="G9" s="4">
        <f>E9*2.8</f>
        <v>2.8</v>
      </c>
    </row>
    <row r="10">
      <c r="A10" t="s" s="12">
        <v>43</v>
      </c>
      <c r="B10" t="s">
        <v>44</v>
      </c>
      <c r="C10" t="s">
        <v>45</v>
      </c>
      <c r="D10" s="9">
        <v>9.75</v>
      </c>
      <c r="E10" s="11">
        <f>D10*$B$2</f>
        <v>9.75</v>
      </c>
      <c r="F10" t="s">
        <v>39</v>
      </c>
      <c r="G10" s="4">
        <f>E10*0.003</f>
        <v>0.02925</v>
      </c>
    </row>
    <row r="11">
      <c r="A11" t="s">
        <v>46</v>
      </c>
      <c r="B11" t="s">
        <v>47</v>
      </c>
      <c r="C11" t="s">
        <v>48</v>
      </c>
      <c r="D11" s="9">
        <v>0.8</v>
      </c>
      <c r="E11" s="11">
        <f>D11*$B$2</f>
        <v>0.8</v>
      </c>
      <c r="F11" t="s">
        <v>39</v>
      </c>
      <c r="G11" s="4">
        <f>E11*15</f>
        <v>12</v>
      </c>
    </row>
    <row r="12">
      <c r="A12" t="s">
        <v>49</v>
      </c>
      <c r="B12" t="s">
        <v>50</v>
      </c>
      <c r="C12" t="s">
        <v>51</v>
      </c>
      <c r="D12" s="9">
        <v>0.334</v>
      </c>
      <c r="E12" s="11">
        <f>D12*$B$2</f>
        <v>0.334</v>
      </c>
      <c r="F12" t="s">
        <v>52</v>
      </c>
      <c r="G12" s="4">
        <f>E12*1.79</f>
        <v>0.59786</v>
      </c>
    </row>
    <row r="13">
      <c r="A13" t="s">
        <v>53</v>
      </c>
      <c r="B13" t="s">
        <v>54</v>
      </c>
      <c r="C13" t="s">
        <v>55</v>
      </c>
      <c r="D13" s="9">
        <v>0.5</v>
      </c>
      <c r="E13" s="11">
        <f>D13*$B$2</f>
        <v>0.5</v>
      </c>
      <c r="F13" t="s">
        <v>35</v>
      </c>
      <c r="G13" s="4">
        <f>E13*2.7</f>
        <v>1.35</v>
      </c>
    </row>
    <row r="14">
      <c r="A14" t="s">
        <v>56</v>
      </c>
      <c r="B14" t="s">
        <v>57</v>
      </c>
      <c r="C14" t="s">
        <v>58</v>
      </c>
      <c r="D14" s="9">
        <v>0.25</v>
      </c>
      <c r="E14" s="11">
        <f>D14*$B$2</f>
        <v>0.25</v>
      </c>
      <c r="F14" t="s">
        <v>35</v>
      </c>
      <c r="G14" s="4">
        <f>E14*0</f>
        <v>0</v>
      </c>
    </row>
    <row r="15">
      <c r="A15" t="s">
        <v>59</v>
      </c>
      <c r="B15" t="s">
        <v>60</v>
      </c>
      <c r="C15" t="s">
        <v>61</v>
      </c>
      <c r="D15" s="9">
        <v>22.5</v>
      </c>
      <c r="E15" s="11">
        <f>D15*$B$2</f>
        <v>22.5</v>
      </c>
      <c r="F15" t="s">
        <v>35</v>
      </c>
      <c r="G15" s="4">
        <f>E15*12.37</f>
        <v>278.325</v>
      </c>
    </row>
    <row r="16">
      <c r="A16"/>
      <c r="B16"/>
      <c r="C16"/>
      <c r="D16"/>
      <c r="E16"/>
      <c r="F16" t="s" s="3">
        <v>62</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70</v>
      </c>
      <c r="D3" s="11">
        <v>22.5</v>
      </c>
      <c r="E3" t="s">
        <v>35</v>
      </c>
      <c r="F3" t="s">
        <v>61</v>
      </c>
    </row>
    <row r="4">
      <c r="A4">
        <v>1</v>
      </c>
      <c r="B4" t="s">
        <v>71</v>
      </c>
      <c r="C4" t="s">
        <v>70</v>
      </c>
      <c r="D4" s="11">
        <v>5</v>
      </c>
      <c r="E4" t="s">
        <v>35</v>
      </c>
      <c r="F4" t="s">
        <v>34</v>
      </c>
    </row>
    <row r="5">
      <c r="A5">
        <v>1</v>
      </c>
      <c r="B5" t="s">
        <v>72</v>
      </c>
      <c r="C5" t="s">
        <v>67</v>
      </c>
      <c r="D5" s="11">
        <v>10</v>
      </c>
      <c r="E5" t="s">
        <v>39</v>
      </c>
      <c r="F5" t="s">
        <v>73</v>
      </c>
    </row>
    <row r="6">
      <c r="A6">
        <v>2</v>
      </c>
      <c r="B6" t="s">
        <v>74</v>
      </c>
      <c r="C6" t="s">
        <v>70</v>
      </c>
      <c r="D6" s="11">
        <v>9.75</v>
      </c>
      <c r="E6" t="s">
        <v>39</v>
      </c>
      <c r="F6" t="s">
        <v>45</v>
      </c>
    </row>
    <row r="7">
      <c r="A7">
        <v>2</v>
      </c>
      <c r="B7" t="s">
        <v>75</v>
      </c>
      <c r="C7" t="s">
        <v>70</v>
      </c>
      <c r="D7" s="11">
        <v>0.25</v>
      </c>
      <c r="E7" t="s">
        <v>35</v>
      </c>
      <c r="F7" t="s">
        <v>58</v>
      </c>
    </row>
    <row r="8">
      <c r="A8">
        <v>1</v>
      </c>
      <c r="B8" t="s">
        <v>76</v>
      </c>
      <c r="C8" t="s">
        <v>70</v>
      </c>
      <c r="D8" s="11">
        <v>2</v>
      </c>
      <c r="E8" t="s">
        <v>39</v>
      </c>
      <c r="F8" t="s">
        <v>38</v>
      </c>
    </row>
    <row r="9">
      <c r="A9">
        <v>1</v>
      </c>
      <c r="B9" t="s">
        <v>77</v>
      </c>
      <c r="C9" t="s">
        <v>70</v>
      </c>
      <c r="D9" s="11">
        <v>1</v>
      </c>
      <c r="E9" t="s">
        <v>39</v>
      </c>
      <c r="F9" t="s">
        <v>42</v>
      </c>
    </row>
    <row r="10">
      <c r="A10">
        <v>1</v>
      </c>
      <c r="B10" t="s">
        <v>78</v>
      </c>
      <c r="C10" t="s">
        <v>70</v>
      </c>
      <c r="D10" s="11">
        <v>0.5</v>
      </c>
      <c r="E10" t="s">
        <v>35</v>
      </c>
      <c r="F10" t="s">
        <v>55</v>
      </c>
    </row>
    <row r="11">
      <c r="A11">
        <v>1</v>
      </c>
      <c r="B11" t="s">
        <v>79</v>
      </c>
      <c r="C11" t="s">
        <v>70</v>
      </c>
      <c r="D11" s="11">
        <v>0.334</v>
      </c>
      <c r="E11" t="s">
        <v>52</v>
      </c>
      <c r="F11" t="s">
        <v>51</v>
      </c>
    </row>
    <row r="12">
      <c r="A12">
        <v>1</v>
      </c>
      <c r="B12" t="s">
        <v>80</v>
      </c>
      <c r="C12" t="s">
        <v>70</v>
      </c>
      <c r="D12" s="11">
        <v>0.8</v>
      </c>
      <c r="E12" t="s">
        <v>39</v>
      </c>
      <c r="F12"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88</v>
      </c>
      <c r="D3" t="inlineStr" s="14">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t="s" s="14"/>
      <c r="F3" t="s">
        <v>89</v>
      </c>
    </row>
    <row r="4">
      <c r="A4" t="s">
        <v>2</v>
      </c>
      <c r="B4">
        <v>3</v>
      </c>
      <c r="C4" t="s">
        <v>90</v>
      </c>
      <c r="D4" t="inlineStr" s="14">
        <is>
          <t>Confectionner les fonds - Dans un rondeau,réaliser 5 litres de jus de canard et 10 litres de fond brun de veau lié,à partir de fonds déshydratés,en se reportant aux recommandations du fabricant. - Maintenir au chaud,les deux fonds,en attente d’utilisation.</t>
        </is>
      </c>
      <c r="E4" t="s" s="14"/>
      <c r="F4"/>
    </row>
    <row r="5">
      <c r="A5" t="s">
        <v>2</v>
      </c>
      <c r="B5">
        <v>4</v>
      </c>
      <c r="C5" t="s">
        <v>91</v>
      </c>
      <c r="D5" t="s" s="14">
        <v>92</v>
      </c>
      <c r="E5" t="s" s="14"/>
      <c r="F5"/>
    </row>
    <row r="6">
      <c r="A6" t="s">
        <v>2</v>
      </c>
      <c r="B6">
        <v>5</v>
      </c>
      <c r="C6" t="s">
        <v>91</v>
      </c>
      <c r="D6" t="inlineStr" s="14">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t="s" s="14"/>
      <c r="F6"/>
    </row>
    <row r="7">
      <c r="A7" t="s">
        <v>2</v>
      </c>
      <c r="B7">
        <v>6</v>
      </c>
      <c r="C7" t="s">
        <v>93</v>
      </c>
      <c r="D7" t="inlineStr" s="14">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t="s" s="14"/>
      <c r="F7" t="s">
        <v>94</v>
      </c>
    </row>
    <row r="8">
      <c r="A8" t="s">
        <v>2</v>
      </c>
      <c r="B8">
        <v>9</v>
      </c>
      <c r="C8" t="s">
        <v>95</v>
      </c>
      <c r="D8" t="inlineStr" s="14">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t="s" s="14"/>
      <c r="F8"/>
    </row>
    <row r="9">
      <c r="A9" t="s">
        <v>96</v>
      </c>
      <c r="B9">
        <v>1</v>
      </c>
      <c r="C9" t="s">
        <v>97</v>
      </c>
      <c r="D9" t="s" s="14">
        <v>98</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99</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100</v>
      </c>
      <c r="B4"/>
      <c r="C4"/>
      <c r="D4"/>
    </row>
    <row r="5">
      <c r="A5" t="s" s="17">
        <v>101</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102</v>
      </c>
      <c r="B6" t="str" s="14">
        <f>"[PRÉPARER] "&amp;Procedure!D3</f>
        <v>[PRÉPARER]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v>
      </c>
      <c r="C6"/>
      <c r="D6"/>
    </row>
    <row r="7">
      <c r="A7" t="s" s="17">
        <v>103</v>
      </c>
      <c r="B7" t="str" s="14">
        <f>"[CONFECTIONNER] "&amp;Procedure!D4</f>
        <v>[CONFECTIONNER] Confectionner les fonds - Dans un rondeau,réaliser 5 litres de jus de canard et 10 litres de fond brun de veau lié,à partir de fonds déshydratés,en se reportant aux recommandations du fabricant. - Maintenir au chaud,les deux fonds,en attente d’utilisation.</v>
      </c>
      <c r="C7"/>
      <c r="D7"/>
    </row>
    <row r="8">
      <c r="A8" t="s" s="17">
        <v>104</v>
      </c>
      <c r="B8" t="str" s="14">
        <f>"[RÉUNIR] "&amp;Procedure!D5</f>
        <v>[RÉUNIR] Confectionner la gastrique - Dans une russe,réunir le vinaigre et le sucre. - Cuire au caramel blond.</v>
      </c>
      <c r="C8"/>
      <c r="D8"/>
    </row>
    <row r="9">
      <c r="A9" t="s" s="17">
        <v>105</v>
      </c>
      <c r="B9" t="str" s="14">
        <f>"[RÉUNIR] "&amp;Procedure!D6</f>
        <v>[RÉUNIR] Confectionner la sauce à l’orange - Dans un rondeau,réunir le jus de canard,le fond de veau lié,le jus d’orange,la liqueur à base d’orange et la gastrique. - Faire frémir.Rectifier l’assaisonnement.Maintenir au chaud,dans un bain-marie ou en armoire chaude,en attente d’utilisation.</v>
      </c>
      <c r="C9"/>
      <c r="D9"/>
    </row>
    <row r="10">
      <c r="A10" t="s" s="17">
        <v>106</v>
      </c>
      <c r="B10" t="str" s="14">
        <f>"[MARQUER] "&amp;Procedure!D7</f>
        <v>[MARQUER]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v>
      </c>
      <c r="C10"/>
      <c r="D10"/>
    </row>
    <row r="11">
      <c r="A11" t="s" s="17">
        <v>107</v>
      </c>
      <c r="B11" t="str" s="14">
        <f>"[DRESSER] "&amp;Procedure!D8</f>
        <v>[DRESSER]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v>
      </c>
      <c r="C11"/>
      <c r="D11"/>
    </row>
    <row r="12">
      <c r="A12"/>
      <c r="B12"/>
      <c r="C12"/>
      <c r="D12"/>
    </row>
    <row r="13">
      <c r="A13" t="s" s="16">
        <v>108</v>
      </c>
      <c r="B13"/>
      <c r="C13"/>
      <c r="D13"/>
    </row>
    <row r="14">
      <c r="A14" t="s" s="17">
        <v>101</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2026-09-15T14:08:37Z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2026-09-15T14:08:37Z</dcterms:modified>
  <cp:revision>1</cp:revision>
</cp:coreProperties>
</file>