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<sst xmlns="http://schemas.openxmlformats.org/spreadsheetml/2006/main" count="126" uniqueCount="126">
  <si>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</si>
  <si>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</si>
  <si>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POULET VALLÉE D’AUGE</t>
  </si>
  <si>
    <t>Code</t>
  </si>
  <si>
    <t>GRO_CDC_092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</si>
  <si>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</si>
  <si>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</si>
  <si>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</si>
  <si>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</si>
  <si>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</si>
  <si>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</si>
  <si>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</si>
  <si>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</si>
  <si>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</si>
  <si>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</si>
  <si>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</si>
  <si>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</si>
  <si>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</si>
  <si>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</si>
  <si>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</si>
  <si>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</si>
  <si>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</si>
  <si>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</si>
  <si>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</si>
  <si>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</si>
  <si>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</si>
  <si>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</si>
  <si>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</si>
  <si>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</si>
  <si>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</si>
  <si>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</si>
  <si>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</si>
  <si>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</si>
  <si>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</si>
  <si>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</si>
  <si>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</si>
  <si>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</si>
  <si>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</si>
  <si>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</si>
  <si>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</si>
  <si>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</si>
  <si>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</si>
  <si>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</si>
  <si>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</si>
  <si>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</si>
  <si>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</si>
  <si>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</si>
  <si>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</si>
  <si>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</si>
  <si>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</si>
  <si>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</si>
  <si>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</si>
  <si>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</si>
  <si>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</si>
  <si>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</si>
  <si>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</si>
  <si>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</si>
  <si>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</si>
  <si>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</si>
  <si>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</si>
  <si>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</si>
  <si>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</si>
  <si>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</si>
  <si>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</si>
  <si>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RNM4G100920</t>
  </si>
  <si>
    <t>Échalotes émincées 4G</t>
  </si>
  <si>
    <t>Légumes 4ème et 5ème gamme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</si>
  <si>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</si>
  <si>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</si>
  <si>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</si>
  <si>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</si>
  <si>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</si>
  <si>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</si>
  <si>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</si>
  <si>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</si>
  <si>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</si>
  <si>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</si>
  <si>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</si>
  <si>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</si>
  <si>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</si>
  <si>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</si>
  <si>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</si>
  <si>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Farine de blé T55</t>
  </si>
  <si>
    <t xml:space="preserve">    ↳ Huile de tournesol raffinée vrac</t>
  </si>
  <si>
    <t xml:space="preserve">    ↳ MARGARINE 60% MG 100% végétale pain 500g</t>
  </si>
  <si>
    <t xml:space="preserve">    ↳ Échalotes émincées 4G</t>
  </si>
  <si>
    <t xml:space="preserve">    ↳ POMME Golden Pologne cat.I 170/220g plateau 2rg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</si>
  <si>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</si>
  <si>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</si>
  <si>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</si>
  <si>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</si>
  <si>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Cidre brut de cuisson</t>
  </si>
  <si>
    <t xml:space="preserve">    ↳ CALVADOS</t>
  </si>
  <si>
    <t xml:space="preserve">    ↳ Crème fraîche liquide 15% MG allégée</t>
  </si>
  <si>
    <t xml:space="preserve">    ↳ Beurre doux 82% MG plaquette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</si>
  <si>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</si>
  <si>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</si>
  <si>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</si>
  <si>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</si>
  <si>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</si>
  <si>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</si>
  <si>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</si>
  <si>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</si>
  <si>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</si>
  <si>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ÉTUVER</t>
  </si>
  <si>
    <t>MARQUER</t>
  </si>
  <si>
    <t>98 min (cuisson)</t>
  </si>
  <si>
    <t>VERSER</t>
  </si>
  <si>
    <t>8 min (cuisson)</t>
  </si>
  <si>
    <t>TERMINER</t>
  </si>
  <si>
    <t>3 min (repos)</t>
  </si>
  <si>
    <t>SERVIR</t>
  </si>
  <si>
    <t>Servir - Servir les portions de poulet accompagnées de garniture et largement nappées de sauce. - Accompagner de riz créole ou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</si>
  <si>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</si>
  <si>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</si>
  <si>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</si>
  <si>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POULET VALLÉE D’AUGE</t>
  </si>
  <si>
    <t>POULET VALLÉE D’AUGE  GRO_CDC_092</t>
  </si>
  <si>
    <t>1.</t>
  </si>
  <si>
    <t>2.</t>
  </si>
  <si>
    <t>3.</t>
  </si>
  <si>
    <t>4.</t>
  </si>
  <si>
    <t>5.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</si>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</sst>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195.13576428571</v>
      </c>
    </row>
    <row r="12">
      <c r="A12" t="s" s="3">
        <v>17</v>
      </c>
      <c r="B12" s="4">
        <v>1.9513576428571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195.13576428571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E7*11.1905714286</f>
        <v>2.238114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35</v>
      </c>
      <c r="G8" s="4">
        <f>E8*2.5</f>
        <v>7.5</v>
      </c>
    </row>
    <row r="9">
      <c r="A9" t="s" s="12">
        <v>39</v>
      </c>
      <c r="B9" t="s">
        <v>40</v>
      </c>
      <c r="C9" t="s">
        <v>41</v>
      </c>
      <c r="D9" s="9">
        <v>17.55</v>
      </c>
      <c r="E9" s="11">
        <f>D9*$B$2</f>
        <v>17.55</v>
      </c>
      <c r="F9" t="s">
        <v>35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0.45</v>
      </c>
      <c r="E11" s="11">
        <f>D11*$B$2</f>
        <v>0.45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E12*1.05</f>
        <v>0.525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45</v>
      </c>
      <c r="G13" s="4">
        <f>E13*3.5</f>
        <v>1.75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45</v>
      </c>
      <c r="G14" s="4">
        <f>E14*5.2</f>
        <v>2.6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35</v>
      </c>
      <c r="G15" s="4">
        <f>E15*2.2</f>
        <v>6.6</v>
      </c>
    </row>
    <row r="16">
      <c r="A16" t="s">
        <v>61</v>
      </c>
      <c r="B16" t="s">
        <v>62</v>
      </c>
      <c r="C16" t="s">
        <v>63</v>
      </c>
      <c r="D16" s="9">
        <v>6</v>
      </c>
      <c r="E16" s="11">
        <f>D16*$B$2</f>
        <v>6</v>
      </c>
      <c r="F16" t="s">
        <v>45</v>
      </c>
      <c r="G16" s="4">
        <f>E16*1</f>
        <v>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45</v>
      </c>
      <c r="G17" s="4">
        <f>E17*8.34</f>
        <v>8.34</v>
      </c>
    </row>
    <row r="18">
      <c r="A18" t="s">
        <v>67</v>
      </c>
      <c r="B18" t="s">
        <v>68</v>
      </c>
      <c r="C18" t="s">
        <v>69</v>
      </c>
      <c r="D18" s="9">
        <v>3</v>
      </c>
      <c r="E18" s="11">
        <f>D18*$B$2</f>
        <v>3</v>
      </c>
      <c r="F18" t="s">
        <v>45</v>
      </c>
      <c r="G18" s="4">
        <f>E18*3.85</f>
        <v>11.55</v>
      </c>
    </row>
    <row r="19">
      <c r="A19" t="s">
        <v>70</v>
      </c>
      <c r="B19" t="s">
        <v>71</v>
      </c>
      <c r="C19" t="s">
        <v>72</v>
      </c>
      <c r="D19" s="9">
        <v>18</v>
      </c>
      <c r="E19" s="11">
        <f>D19*$B$2</f>
        <v>18</v>
      </c>
      <c r="F19" t="s">
        <v>45</v>
      </c>
      <c r="G19" s="4">
        <f>E19*8.19</f>
        <v>147.42</v>
      </c>
    </row>
    <row r="20">
      <c r="A20"/>
      <c r="B20"/>
      <c r="C20"/>
      <c r="D20"/>
      <c r="E20"/>
      <c r="F20" t="s" s="3">
        <v>73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18</v>
      </c>
      <c r="E3" t="s">
        <v>45</v>
      </c>
      <c r="F3" t="s">
        <v>72</v>
      </c>
    </row>
    <row r="4">
      <c r="A4">
        <v>1</v>
      </c>
      <c r="B4" t="s">
        <v>82</v>
      </c>
      <c r="C4" t="s">
        <v>81</v>
      </c>
      <c r="D4" s="11">
        <v>1</v>
      </c>
      <c r="E4" t="s">
        <v>45</v>
      </c>
      <c r="F4" t="s">
        <v>44</v>
      </c>
    </row>
    <row r="5">
      <c r="A5">
        <v>1</v>
      </c>
      <c r="B5" t="s">
        <v>83</v>
      </c>
      <c r="C5" t="s">
        <v>81</v>
      </c>
      <c r="D5" s="11">
        <v>0.5</v>
      </c>
      <c r="E5" t="s">
        <v>35</v>
      </c>
      <c r="F5" t="s">
        <v>51</v>
      </c>
    </row>
    <row r="6">
      <c r="A6">
        <v>1</v>
      </c>
      <c r="B6" t="s">
        <v>84</v>
      </c>
      <c r="C6" t="s">
        <v>81</v>
      </c>
      <c r="D6" s="11">
        <v>0.5</v>
      </c>
      <c r="E6" t="s">
        <v>45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1</v>
      </c>
      <c r="E7" t="s">
        <v>45</v>
      </c>
      <c r="F7" t="s">
        <v>66</v>
      </c>
    </row>
    <row r="8">
      <c r="A8">
        <v>1</v>
      </c>
      <c r="B8" t="s">
        <v>86</v>
      </c>
      <c r="C8" t="s">
        <v>81</v>
      </c>
      <c r="D8" s="11">
        <v>6</v>
      </c>
      <c r="E8" t="s">
        <v>45</v>
      </c>
      <c r="F8" t="s">
        <v>63</v>
      </c>
    </row>
    <row r="9">
      <c r="A9">
        <v>1</v>
      </c>
      <c r="B9" t="s">
        <v>87</v>
      </c>
      <c r="C9" t="s">
        <v>78</v>
      </c>
      <c r="D9" s="11">
        <v>18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17.55</v>
      </c>
      <c r="E10" t="s">
        <v>35</v>
      </c>
      <c r="F10" t="s">
        <v>41</v>
      </c>
    </row>
    <row r="11">
      <c r="A11">
        <v>2</v>
      </c>
      <c r="B11" t="s">
        <v>90</v>
      </c>
      <c r="C11" t="s">
        <v>81</v>
      </c>
      <c r="D11" s="11">
        <v>0.45</v>
      </c>
      <c r="E11" t="s">
        <v>45</v>
      </c>
      <c r="F11" t="s">
        <v>48</v>
      </c>
    </row>
    <row r="12">
      <c r="A12">
        <v>1</v>
      </c>
      <c r="B12" t="s">
        <v>91</v>
      </c>
      <c r="C12" t="s">
        <v>81</v>
      </c>
      <c r="D12" s="11">
        <v>3</v>
      </c>
      <c r="E12" t="s">
        <v>35</v>
      </c>
      <c r="F12" t="s">
        <v>38</v>
      </c>
    </row>
    <row r="13">
      <c r="A13">
        <v>1</v>
      </c>
      <c r="B13" t="s">
        <v>92</v>
      </c>
      <c r="C13" t="s">
        <v>81</v>
      </c>
      <c r="D13" s="11">
        <v>0.2</v>
      </c>
      <c r="E13" t="s">
        <v>35</v>
      </c>
      <c r="F13" t="s">
        <v>34</v>
      </c>
    </row>
    <row r="14">
      <c r="A14">
        <v>1</v>
      </c>
      <c r="B14" t="s">
        <v>93</v>
      </c>
      <c r="C14" t="s">
        <v>81</v>
      </c>
      <c r="D14" s="11">
        <v>3</v>
      </c>
      <c r="E14" t="s">
        <v>35</v>
      </c>
      <c r="F14" t="s">
        <v>60</v>
      </c>
    </row>
    <row r="15">
      <c r="A15">
        <v>1</v>
      </c>
      <c r="B15" t="s">
        <v>94</v>
      </c>
      <c r="C15" t="s">
        <v>81</v>
      </c>
      <c r="D15" s="11">
        <v>0.5</v>
      </c>
      <c r="E15" t="s">
        <v>45</v>
      </c>
      <c r="F15" t="s">
        <v>57</v>
      </c>
    </row>
    <row r="16">
      <c r="A16">
        <v>1</v>
      </c>
      <c r="B16" t="s">
        <v>95</v>
      </c>
      <c r="C16" t="s">
        <v>81</v>
      </c>
      <c r="D16" s="11">
        <v>3</v>
      </c>
      <c r="E16" t="s">
        <v>45</v>
      </c>
      <c r="F16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E6" t="s" s="14"/>
      <c r="F6" t="s">
        <v>108</v>
      </c>
    </row>
    <row r="7">
      <c r="A7" t="s">
        <v>2</v>
      </c>
      <c r="B7">
        <v>7</v>
      </c>
      <c r="C7" t="s">
        <v>109</v>
      </c>
      <c r="D7" t="inlineStr" s="14">
        <is>
          <t>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E7" t="s" s="14"/>
      <c r="F7" t="s">
        <v>110</v>
      </c>
    </row>
    <row r="8">
      <c r="A8" t="s">
        <v>2</v>
      </c>
      <c r="B8">
        <v>8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"GRO_CDC_092 · GRO.VOLAILLE · référence : "&amp;Besoins!B3&amp;" "&amp;Besoins!C3&amp;" · multiplicateur réglable sur la feuille ""Besoins"""</f>
        <v>GRO_CDC_092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119</v>
      </c>
      <c r="B6" t="str" s="14">
        <f>"[HABILLER] "&amp;Procedure!D3</f>
        <v>[HABILLER] 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v>
      </c>
      <c r="C6"/>
      <c r="D6"/>
    </row>
    <row r="7">
      <c r="A7" t="s" s="17">
        <v>120</v>
      </c>
      <c r="B7" t="str" s="14">
        <f>"[ÉTUVER] "&amp;Procedure!D4</f>
        <v>[ÉTUVER] Confectionner le roux blanc - Dans un rondeau,faire fondre le beurre.Ajouter la farine tamisée.Mélanger au fouet - Laisser cuire le roux sans coloration.Laisser refroidir dans le rondeau qui servira ultérieurement à la confection de la sauce.</v>
      </c>
      <c r="C7"/>
      <c r="D7"/>
    </row>
    <row r="8">
      <c r="A8" t="s" s="17">
        <v>121</v>
      </c>
      <c r="B8" t="str" s="14">
        <f>"[MARQUER] "&amp;Procedure!D5</f>
        <v>[MARQUER] 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v>
      </c>
      <c r="C8"/>
      <c r="D8"/>
    </row>
    <row r="9">
      <c r="A9" t="s" s="17">
        <v>122</v>
      </c>
      <c r="B9" t="str" s="14">
        <f>"[VERSER] "&amp;Procedure!D6</f>
        <v>[VERSER] 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v>
      </c>
      <c r="C9"/>
      <c r="D9"/>
    </row>
    <row r="10">
      <c r="A10" t="s" s="17">
        <v>123</v>
      </c>
      <c r="B10" t="str" s="14">
        <f>"[TERMINER] "&amp;Procedure!D7</f>
        <v>[TERMINER] 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v>
      </c>
      <c r="C10"/>
      <c r="D10"/>
    </row>
    <row r="11">
      <c r="A11" t="s" s="17">
        <v>124</v>
      </c>
      <c r="B11" t="str" s="14">
        <f>"[SERVIR] "&amp;Procedure!D8</f>
        <v>[SERVIR] Servir - Servir les portions de poulet accompagnées de garniture et largement nappées de sauce. - Accompagner de riz créole ou pilaf.</v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 t="s" s="17">
        <v>118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2026-09-15T14:15:19Z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2026-09-15T14:15:19Z</dcterms:modified>
  <cp:revision>1</cp:revision>
</cp:coreProperties>
</file>