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<sst xmlns="http://schemas.openxmlformats.org/spreadsheetml/2006/main" count="104" uniqueCount="104">
  <si>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</si>
  <si>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</si>
  <si>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POULET BASQUAISE</t>
  </si>
  <si>
    <t>Code</t>
  </si>
  <si>
    <t>GRO_CDC_091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</si>
  <si>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</si>
  <si>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</si>
  <si>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</si>
  <si>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</si>
  <si>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</si>
  <si>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</si>
  <si>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</si>
  <si>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</si>
  <si>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</si>
  <si>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</si>
  <si>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</si>
  <si>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</si>
  <si>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</si>
  <si>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</si>
  <si>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</si>
  <si>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</si>
  <si>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</si>
  <si>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</si>
  <si>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</si>
  <si>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</si>
  <si>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</si>
  <si>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</si>
  <si>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</si>
  <si>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</si>
  <si>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</si>
  <si>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</si>
  <si>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</si>
  <si>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</si>
  <si>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</si>
  <si>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</si>
  <si>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</si>
  <si>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EPI-PIMENT-ESPE</t>
  </si>
  <si>
    <t>Piment d'Espelette AOP poudre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</si>
  <si>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</si>
  <si>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</si>
  <si>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</si>
  <si>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</si>
  <si>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</si>
  <si>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</si>
  <si>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</si>
  <si>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</si>
  <si>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</si>
  <si>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</si>
  <si>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</si>
  <si>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</si>
  <si>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</si>
  <si>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</si>
  <si>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</si>
  <si>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</si>
  <si>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</si>
  <si>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</si>
  <si>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</si>
  <si>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</si>
  <si>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</si>
  <si>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</si>
  <si>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</si>
  <si>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</si>
  <si>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</si>
  <si>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</si>
  <si>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</si>
  <si>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</si>
  <si>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</si>
  <si>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</si>
  <si>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</si>
  <si>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</si>
  <si>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</si>
  <si>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</si>
  <si>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TOMATE ronde Maroc cat.I 67-82mm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</si>
  <si>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</si>
  <si>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</si>
  <si>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</si>
  <si>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</si>
  <si>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Thym séché</t>
  </si>
  <si>
    <t xml:space="preserve">    ↳ Piment d'Espelette AOP poudre</t>
  </si>
  <si>
    <t xml:space="preserve">    ↳ Huile d'olive vierge pure</t>
  </si>
  <si>
    <t xml:space="preserve">    ↳ MARGARINE 60% MG 100% végétale pain 500g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</si>
  <si>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</si>
  <si>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</si>
  <si>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</si>
  <si>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</si>
  <si>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</si>
  <si>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</si>
  <si>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</si>
  <si>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</si>
  <si>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MARQUER</t>
  </si>
  <si>
    <t>73 min (repos)</t>
  </si>
  <si>
    <t>8 min (cuisson)</t>
  </si>
  <si>
    <t>TERMINER</t>
  </si>
  <si>
    <t>135 min (repos)</t>
  </si>
  <si>
    <t>SERVIR</t>
  </si>
  <si>
    <t>Servir - Servir dans une assiette une cuisse de poulet accompagnée de pipérade.</t>
  </si>
  <si>
    <t>Fiche technique — POULET BASQUAISE</t>
  </si>
  <si>
    <t>POULET BASQUAISE  GRO_CDC_091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</si>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</sst>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324.903</v>
      </c>
    </row>
    <row r="12">
      <c r="A12" t="s" s="3">
        <v>17</v>
      </c>
      <c r="B12" s="4">
        <v>3.24903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324.903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E8*75</f>
        <v>0.45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E10*5.8</f>
        <v>5.8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E11*3.5</f>
        <v>3.5</v>
      </c>
    </row>
    <row r="12">
      <c r="A12" t="s">
        <v>49</v>
      </c>
      <c r="B12" t="s">
        <v>50</v>
      </c>
      <c r="C12" t="s">
        <v>51</v>
      </c>
      <c r="D12" s="9">
        <v>18</v>
      </c>
      <c r="E12" s="11">
        <f>D12*$B$2</f>
        <v>18</v>
      </c>
      <c r="F12" t="s">
        <v>39</v>
      </c>
      <c r="G12" s="4">
        <f>E12*2.8</f>
        <v>50.4</v>
      </c>
    </row>
    <row r="13">
      <c r="A13" t="s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39</v>
      </c>
      <c r="G13" s="4">
        <f>E13*4.32</f>
        <v>43.2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39</v>
      </c>
      <c r="G14" s="4">
        <f>E14*9.26</f>
        <v>2.778</v>
      </c>
    </row>
    <row r="15">
      <c r="A15" t="s">
        <v>58</v>
      </c>
      <c r="B15" t="s">
        <v>59</v>
      </c>
      <c r="C15" t="s">
        <v>57</v>
      </c>
      <c r="D15" s="9">
        <v>15</v>
      </c>
      <c r="E15" s="11">
        <f>D15*$B$2</f>
        <v>15</v>
      </c>
      <c r="F15" t="s">
        <v>39</v>
      </c>
      <c r="G15" s="4">
        <f>E15*4.18</f>
        <v>62.7</v>
      </c>
    </row>
    <row r="16">
      <c r="A16" t="s">
        <v>60</v>
      </c>
      <c r="B16" t="s">
        <v>61</v>
      </c>
      <c r="C16" t="s">
        <v>62</v>
      </c>
      <c r="D16" s="9">
        <v>18</v>
      </c>
      <c r="E16" s="11">
        <f>D16*$B$2</f>
        <v>18</v>
      </c>
      <c r="F16" t="s">
        <v>39</v>
      </c>
      <c r="G16" s="4">
        <f>E16*8.19</f>
        <v>147.42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18</v>
      </c>
      <c r="E3" t="s">
        <v>39</v>
      </c>
      <c r="F3" t="s">
        <v>62</v>
      </c>
    </row>
    <row r="4">
      <c r="A4">
        <v>1</v>
      </c>
      <c r="B4" t="s">
        <v>72</v>
      </c>
      <c r="C4" t="s">
        <v>71</v>
      </c>
      <c r="D4" s="11">
        <v>18</v>
      </c>
      <c r="E4" t="s">
        <v>39</v>
      </c>
      <c r="F4" t="s">
        <v>51</v>
      </c>
    </row>
    <row r="5">
      <c r="A5">
        <v>1</v>
      </c>
      <c r="B5" t="s">
        <v>73</v>
      </c>
      <c r="C5" t="s">
        <v>71</v>
      </c>
      <c r="D5" s="11">
        <v>15</v>
      </c>
      <c r="E5" t="s">
        <v>39</v>
      </c>
      <c r="F5" t="s">
        <v>57</v>
      </c>
    </row>
    <row r="6">
      <c r="A6">
        <v>1</v>
      </c>
      <c r="B6" t="s">
        <v>74</v>
      </c>
      <c r="C6" t="s">
        <v>71</v>
      </c>
      <c r="D6" s="11">
        <v>10</v>
      </c>
      <c r="E6" t="s">
        <v>39</v>
      </c>
      <c r="F6" t="s">
        <v>54</v>
      </c>
    </row>
    <row r="7">
      <c r="A7">
        <v>1</v>
      </c>
      <c r="B7" t="s">
        <v>75</v>
      </c>
      <c r="C7" t="s">
        <v>71</v>
      </c>
      <c r="D7" s="11">
        <v>0.3</v>
      </c>
      <c r="E7" t="s">
        <v>39</v>
      </c>
      <c r="F7" t="s">
        <v>57</v>
      </c>
    </row>
    <row r="8">
      <c r="A8">
        <v>1</v>
      </c>
      <c r="B8" t="s">
        <v>76</v>
      </c>
      <c r="C8" t="s">
        <v>71</v>
      </c>
      <c r="D8" s="11">
        <v>3</v>
      </c>
      <c r="E8" t="s">
        <v>35</v>
      </c>
      <c r="F8" t="s">
        <v>34</v>
      </c>
    </row>
    <row r="9">
      <c r="A9">
        <v>1</v>
      </c>
      <c r="B9" t="s">
        <v>77</v>
      </c>
      <c r="C9" t="s">
        <v>71</v>
      </c>
      <c r="D9" s="11">
        <v>0.03</v>
      </c>
      <c r="E9" t="s">
        <v>39</v>
      </c>
      <c r="F9" t="s">
        <v>42</v>
      </c>
    </row>
    <row r="10">
      <c r="A10">
        <v>1</v>
      </c>
      <c r="B10" t="s">
        <v>78</v>
      </c>
      <c r="C10" t="s">
        <v>71</v>
      </c>
      <c r="D10" s="11">
        <v>0.006</v>
      </c>
      <c r="E10" t="s">
        <v>39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1</v>
      </c>
      <c r="E11" t="s">
        <v>35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1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L - Vérifier les D.L.C.,peser les denrées,sélectionner le matériel. - Désinfecter le matériel et le poste de travail suivant la procédure. E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E4" t="s" s="13"/>
      <c r="F4" t="s">
        <v>90</v>
      </c>
    </row>
    <row r="5">
      <c r="A5" t="s">
        <v>2</v>
      </c>
      <c r="B5">
        <v>4</v>
      </c>
      <c r="C5" t="s">
        <v>89</v>
      </c>
      <c r="D5" t="inlineStr" s="13">
        <is>
          <t>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E5" t="s" s="13"/>
      <c r="F5" t="s">
        <v>91</v>
      </c>
    </row>
    <row r="6">
      <c r="A6" t="s">
        <v>2</v>
      </c>
      <c r="B6">
        <v>5</v>
      </c>
      <c r="C6" t="s">
        <v>92</v>
      </c>
      <c r="D6" t="inlineStr" s="13">
        <is>
          <t>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"GRO_CDC_091 · GRO.VOLAILLE · référence : "&amp;Besoins!B3&amp;" "&amp;Besoins!C3&amp;" · multiplicateur réglable sur la feuille ""Besoins"""</f>
        <v>GRO_CDC_091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L - Vérifier les D.L.C.,peser les denrées,sélectionner le matériel. - Désinfecter le matériel et le poste de travail suivant la procédure. E</v>
      </c>
      <c r="C5"/>
      <c r="D5"/>
    </row>
    <row r="6">
      <c r="A6" t="s" s="16">
        <v>99</v>
      </c>
      <c r="B6" t="str" s="13">
        <f>"[HABILLER] "&amp;Procedure!D3</f>
        <v>[HABILLER] 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v>
      </c>
      <c r="C6"/>
      <c r="D6"/>
    </row>
    <row r="7">
      <c r="A7" t="s" s="16">
        <v>100</v>
      </c>
      <c r="B7" t="str" s="13">
        <f>"[MARQUER] "&amp;Procedure!D4</f>
        <v>[MARQUER] 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v>
      </c>
      <c r="C7"/>
      <c r="D7"/>
    </row>
    <row r="8">
      <c r="A8" t="s" s="16">
        <v>101</v>
      </c>
      <c r="B8" t="str" s="13">
        <f>"[MARQUER] "&amp;Procedure!D5</f>
        <v>[MARQUER] 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v>
      </c>
      <c r="C8"/>
      <c r="D8"/>
    </row>
    <row r="9">
      <c r="A9" t="s" s="16">
        <v>102</v>
      </c>
      <c r="B9" t="str" s="13">
        <f>"[TERMINER] "&amp;Procedure!D6</f>
        <v>[TERMINER] 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v>
      </c>
      <c r="C9"/>
      <c r="D9"/>
    </row>
    <row r="10">
      <c r="A10" t="s" s="16">
        <v>103</v>
      </c>
      <c r="B10" t="str" s="13">
        <f>"[SERVIR] "&amp;Procedure!D7</f>
        <v>[SERVIR] Servir - Servir dans une assiette une cuisse de poulet accompagnée de pipérade.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2026-08-01T02:03:41Z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2026-08-01T02:03:41Z</dcterms:modified>
  <cp:revision>1</cp:revision>
</cp:coreProperties>
</file>