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Q À LA BIÈRE" sheetId="1" r:id="rId1"/>
    <sheet name="Fond brun lie reconstitue (coll" sheetId="2" r:id="rId2"/>
    <sheet name="Bouquet garni" sheetId="3" r:id="rId3"/>
  </sheets>
</workbook>
</file>

<file path=xl/sharedStrings.xml><?xml version="1.0" encoding="utf-8"?>
<sst xmlns="http://schemas.openxmlformats.org/spreadsheetml/2006/main" count="40" uniqueCount="40">
  <si>
    <t>COQ À LA BIÈRE</t>
  </si>
  <si>
    <t>Annotations</t>
  </si>
  <si>
    <t>Quantité souhaitée</t>
  </si>
  <si>
    <t>pc</t>
  </si>
  <si>
    <t>référence : 100 pc</t>
  </si>
  <si>
    <t>COQ À LA BIÈRE  GRO_CDC_088</t>
  </si>
  <si>
    <t>Ingrédients</t>
  </si>
  <si>
    <t xml:space="preserve">    Découpes de coq sciées UE</t>
  </si>
  <si>
    <t>kg</t>
  </si>
  <si>
    <t xml:space="preserve">    Fond brun lie reconstitue (collectivite) — voir l'onglet "Fond brun lie reconstitue (coll"</t>
  </si>
  <si>
    <t>lt</t>
  </si>
  <si>
    <t xml:space="preserve">    Oignons émincés 4G</t>
  </si>
  <si>
    <t xml:space="preserve">    Ail haché IQF</t>
  </si>
  <si>
    <t xml:space="preserve">    CÉLERI-BRANCHE vert U.E. cat.I</t>
  </si>
  <si>
    <t xml:space="preserve">    GINGEMBRE EN POUDRE</t>
  </si>
  <si>
    <t xml:space="preserve">    Beurre doux 82% MG plaquette</t>
  </si>
  <si>
    <t xml:space="preserve">    Farine de blé T55</t>
  </si>
  <si>
    <t xml:space="preserve">    Moutarde de Dijon seau 5kg</t>
  </si>
  <si>
    <t xml:space="preserve">    Crème double 45% MG</t>
  </si>
  <si>
    <t xml:space="preserve">    Bouquet garni — voir l'onglet "Bouquet garni"</t>
  </si>
  <si>
    <t xml:space="preserve">    Grains de genievre</t>
  </si>
  <si>
    <t xml:space="preserve">    Biere ambree de cuisson</t>
  </si>
  <si>
    <t xml:space="preserve">    Pain d'epices tranche</t>
  </si>
  <si>
    <t>1.</t>
  </si>
  <si>
    <t>2.</t>
  </si>
  <si>
    <t>3.</t>
  </si>
  <si>
    <t>4.</t>
  </si>
  <si>
    <t>5.</t>
  </si>
  <si>
    <t>CUIS.web — Portage du CUIS Clipper de 1992 par Palika &amp; Bernard Vandendaele (créateur du moteur récursif d'origine)</t>
  </si>
  <si>
    <t>Fond brun lie reconstitue (collectivite)</t>
  </si>
  <si>
    <t>Quantité totale à produire (cumulée)</t>
  </si>
  <si>
    <t>référence : 1 lt — lot unique couvrant tous les usages</t>
  </si>
  <si>
    <t>Fond brun lie reconstitue (collectivite)  GRO-FOND-BRUN</t>
  </si>
  <si>
    <t xml:space="preserve">    EAU</t>
  </si>
  <si>
    <t xml:space="preserve">    Fonds Brun Lié (Knorr Professional)</t>
  </si>
  <si>
    <t>[DISSOUDRE] Délayer la poudre dans l'eau froide en fouettant, puis porter à ébullition en remuant régulièrement.</t>
  </si>
  <si>
    <t>Bouquet garni</t>
  </si>
  <si>
    <t>référence : 1 pc — lot unique couvrant tous les usages</t>
  </si>
  <si>
    <t>Bouquet garni  BPI-CUI-BGT-GRN</t>
  </si>
  <si>
    <t>[TRIER] Choisir un excellent thym très odorant, le trier, le laver, le sécher doucement. Laver, sécher et effeuiller le laurier.</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</si>
</sst>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B2*0.17</f>
        <v>17</v>
      </c>
      <c r="D6" t="s">
        <v>8</v>
      </c>
      <c r="E6" t="s" s="8"/>
    </row>
    <row r="7">
      <c r="A7"/>
      <c r="B7" t="s">
        <v>9</v>
      </c>
      <c r="C7" s="10">
        <f>B2*0.07</f>
        <v>7</v>
      </c>
      <c r="D7" t="s">
        <v>10</v>
      </c>
      <c r="E7" t="s" s="8"/>
    </row>
    <row r="8">
      <c r="A8"/>
      <c r="B8" t="s">
        <v>11</v>
      </c>
      <c r="C8" s="10">
        <f>B2*0.04</f>
        <v>4</v>
      </c>
      <c r="D8" t="s">
        <v>8</v>
      </c>
      <c r="E8" t="s" s="8"/>
    </row>
    <row r="9">
      <c r="A9"/>
      <c r="B9" t="s">
        <v>12</v>
      </c>
      <c r="C9" s="10">
        <f>B2*0.002</f>
        <v>0.2</v>
      </c>
      <c r="D9" t="s">
        <v>8</v>
      </c>
      <c r="E9" t="s" s="8"/>
    </row>
    <row r="10">
      <c r="A10"/>
      <c r="B10" t="s">
        <v>13</v>
      </c>
      <c r="C10" s="10">
        <f>B2*0.002</f>
        <v>0.2</v>
      </c>
      <c r="D10" t="s">
        <v>8</v>
      </c>
      <c r="E10" t="s" s="8"/>
    </row>
    <row r="11">
      <c r="A11"/>
      <c r="B11" t="s">
        <v>14</v>
      </c>
      <c r="C11" s="10">
        <f>B2*0.0001</f>
        <v>0.01</v>
      </c>
      <c r="D11" t="s">
        <v>8</v>
      </c>
      <c r="E11" t="s" s="8"/>
    </row>
    <row r="12">
      <c r="A12"/>
      <c r="B12" t="s">
        <v>15</v>
      </c>
      <c r="C12" s="10">
        <f>B2*0.0025</f>
        <v>0.25</v>
      </c>
      <c r="D12" t="s">
        <v>8</v>
      </c>
      <c r="E12" t="s" s="8"/>
    </row>
    <row r="13">
      <c r="A13"/>
      <c r="B13" t="s">
        <v>16</v>
      </c>
      <c r="C13" s="10">
        <f>B2*0.0025</f>
        <v>0.25</v>
      </c>
      <c r="D13" t="s">
        <v>8</v>
      </c>
      <c r="E13" t="s" s="8"/>
    </row>
    <row r="14">
      <c r="A14"/>
      <c r="B14" t="s">
        <v>17</v>
      </c>
      <c r="C14" s="10">
        <f>B2*0.001</f>
        <v>0.1</v>
      </c>
      <c r="D14" t="s">
        <v>8</v>
      </c>
      <c r="E14" t="s" s="8"/>
    </row>
    <row r="15">
      <c r="A15"/>
      <c r="B15" t="s">
        <v>18</v>
      </c>
      <c r="C15" s="10">
        <f>B2*0.015</f>
        <v>1.5</v>
      </c>
      <c r="D15" t="s">
        <v>8</v>
      </c>
      <c r="E15" t="s" s="8"/>
    </row>
    <row r="16">
      <c r="A16"/>
      <c r="B16" t="s">
        <v>19</v>
      </c>
      <c r="C16" s="10">
        <f>B2*0.01</f>
        <v>1</v>
      </c>
      <c r="D16" t="s">
        <v>3</v>
      </c>
      <c r="E16" t="s" s="8"/>
    </row>
    <row r="17">
      <c r="A17"/>
      <c r="B17" t="s">
        <v>20</v>
      </c>
      <c r="C17" s="10">
        <f>B2*0.0003</f>
        <v>0.03</v>
      </c>
      <c r="D17" t="s">
        <v>8</v>
      </c>
      <c r="E17" t="s" s="8"/>
    </row>
    <row r="18">
      <c r="A18"/>
      <c r="B18" t="s">
        <v>21</v>
      </c>
      <c r="C18" s="10">
        <f>B2*0.08</f>
        <v>8</v>
      </c>
      <c r="D18" t="s">
        <v>10</v>
      </c>
      <c r="E18" t="s" s="8"/>
    </row>
    <row r="19">
      <c r="A19"/>
      <c r="B19" t="s">
        <v>22</v>
      </c>
      <c r="C19" s="10">
        <f>B2*0.005</f>
        <v>0.5</v>
      </c>
      <c r="D19" t="s">
        <v>8</v>
      </c>
      <c r="E19" t="s" s="8"/>
    </row>
    <row r="20">
      <c r="A20"/>
      <c r="B20"/>
      <c r="C20"/>
      <c r="D20"/>
      <c r="E20" t="s" s="8"/>
    </row>
    <row r="21">
      <c r="A21" t="s" s="11">
        <v>23</v>
      </c>
      <c r="B21" t="inlineStr" s="12">
        <is>
          <t>[METTRE EN PLACE] Mise en place du poste de travail - Vérifier les D.L.C.,peser les denrées,sélectionner le matériel nécessaire. - Désinfecter le matériel et le poste de travail suivant les protocoles.</t>
        </is>
      </c>
      <c r="C21"/>
      <c r="D21"/>
      <c r="E21" t="s" s="8"/>
    </row>
    <row r="22">
      <c r="A22" t="s" s="11">
        <v>24</v>
      </c>
      <c r="B22" t="inlineStr" s="12">
        <is>
          <t>[ÉPLUCHER] Préparations préliminaires - Éplucher et désinfecter les végétaux suivant la procédure. - La veille,dans un bac GN 2/1 H 250 en polycarbonate,faire mariner les morceaux de coq dans la bière,avec les oignons émincés,l’ail haché,le bouquet garni,le gingembre haché,le céleri-branche émincé et les grains de genièvre. - Indiquer la traçabilité du coq et la date de la mise en marinade sur le couvercle du bac.Réserver au froid. - Dans un rondeau,réaliser 7 litres de fond brun de volaille lié,à partir de fond déshydraté,en se reportant aux recommandations du fabricant.Réserver au chaud en attente d’utilisation.</t>
        </is>
      </c>
      <c r="C22"/>
      <c r="D22"/>
      <c r="E22" t="s" s="8"/>
    </row>
    <row r="23">
      <c r="A23" t="s" s="11">
        <v>25</v>
      </c>
      <c r="B23" t="inlineStr" s="12">
        <is>
          <t>[ÉGOUTTER] Marquer la cuisson du coq - Égoutter séparément le coq,les légumes et le liquide de la marinade. - Éponger les morceaux de coq. - Fariner légèrement les morceaux de coq. - En sauteuse,faire revenir à l’huile les morceaux de coq sur toutes les faces. - Une fois revenus,égoutter les morceaux dans des bacs GN perforés,doublés de bacs pleins. - Faire revenir la garniture aromatique de la marinade.Égoutter la garniture de la même façon que les portions de coq. - En fin de rissolage,éliminer l’huile et les particules carbonisées de la sauteuse. - Dans la sauteuse,déposer les morceaux de coq et la garniture.Flamber au genièvre.(facultatif). - Mouiller avec la marinade et le fond brun de volaille lié,à la hauteur du coq.Mettre le bouquet garni dans le milieu des morceaux. - Saler et poivrer.Emietter le pain d’épices dans le fond de cuisson. - Poser la sonde de cuisson à la jointure d’une cuisse ou d’une aile de coq. - Porter à ébullition.Réduire la source de chaleur et cuire à couvert pendant 1h30 environ. - Atteindre + 85 / 87 °C au cœur d’un morceau de coq.Vérifier la cuisson. Pour la cuisson au four: - Après le rissolage,répartir les morceaux et l’ensemble des éléments dans cinq bacs GN 1/1 H 100.Couvrir.Cuire au four à chaleur mixte à + 170 °C pendant 1h30 environ.</t>
        </is>
      </c>
      <c r="C23"/>
      <c r="D23"/>
      <c r="E23" t="s" s="8"/>
    </row>
    <row r="24">
      <c r="A24" t="s" s="11">
        <v>26</v>
      </c>
      <c r="B24" t="inlineStr" s="12">
        <is>
          <t>[DÉCANTER] Terminer la cuisson - Décanter les morceaux de coq et la garniture dans 5 bacs GN 1/1 de service H100. - Éliminer le bouquet garni. - Réserver les bacs contenant les morceaux de coq en armoire chaude en attente de finition. 0 - Dépouiller et faire réduire le fond de cuisson pour obtenir 12 litres de sauce et la consistance voulue. - Au besoin,lier légèrement la sauce au beurre manié ou au roux déshydraté. - Ajouter la moutarde délayée dans un peu de sauce.Rectifier l’assaisonnement. - Ajouter la crème fraîche et monter la sauce au mixeur. - Napper le coq avec la sauce et la répartir sur les 5 bacs. - Respecter la procédure de fin de cuisson. - Stocker en armoire chaude et maintenir à + 63 °C en attente de consommation.</t>
        </is>
      </c>
      <c r="C24"/>
      <c r="D24"/>
      <c r="E24" t="s" s="8"/>
    </row>
    <row r="25">
      <c r="A25" t="s" s="11">
        <v>27</v>
      </c>
      <c r="B25" t="inlineStr" s="12">
        <is>
          <t>[DRESSER] Dresser et servir - Servir le coq nappé de sauce avec si possible l’oignon apparent. - Accompagner de pommes de terre rissolées,de riz pilaf,d’endives braisées,etc.</t>
        </is>
      </c>
      <c r="C25"/>
      <c r="D25"/>
      <c r="E25" t="s" s="8"/>
    </row>
    <row r="26">
      <c r="A26" t="s" s="13">
        <v>28</v>
      </c>
      <c r="B26"/>
      <c r="C26"/>
      <c r="D26"/>
      <c r="E26" t="s" s="8"/>
    </row>
  </sheetData>
  <sheetProtection sheet="1"/>
  <mergeCells count="8">
    <mergeCell ref="A1:D1"/>
    <mergeCell ref="A4:D4"/>
    <mergeCell ref="B21:D21"/>
    <mergeCell ref="B22:D22"/>
    <mergeCell ref="B23:D23"/>
    <mergeCell ref="B24:D24"/>
    <mergeCell ref="B25:D25"/>
    <mergeCell ref="A26:D26"/>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29</v>
      </c>
      <c r="B1"/>
      <c r="C1"/>
      <c r="D1"/>
      <c r="E1" t="s" s="3">
        <v>1</v>
      </c>
    </row>
    <row r="2">
      <c r="A2" t="s" s="4">
        <v>30</v>
      </c>
      <c r="B2" s="14">
        <v>7</v>
      </c>
      <c r="C2" t="s">
        <v>10</v>
      </c>
      <c r="D2" t="s" s="7">
        <v>31</v>
      </c>
      <c r="E2" t="s" s="8"/>
    </row>
    <row r="3">
      <c r="A3"/>
      <c r="B3"/>
      <c r="C3"/>
      <c r="D3"/>
      <c r="E3" t="s" s="8"/>
    </row>
    <row r="4">
      <c r="A4" t="s" s="9">
        <v>32</v>
      </c>
      <c r="B4"/>
      <c r="C4"/>
      <c r="D4"/>
      <c r="E4" t="s" s="8"/>
    </row>
    <row r="5">
      <c r="A5" t="s" s="4">
        <v>6</v>
      </c>
      <c r="B5"/>
      <c r="C5"/>
      <c r="D5"/>
      <c r="E5" t="s" s="8"/>
    </row>
    <row r="6">
      <c r="A6"/>
      <c r="B6" t="s">
        <v>33</v>
      </c>
      <c r="C6" s="10">
        <f>B2*0.975</f>
        <v>6.825</v>
      </c>
      <c r="D6" t="s">
        <v>10</v>
      </c>
      <c r="E6" t="s" s="8"/>
    </row>
    <row r="7">
      <c r="A7"/>
      <c r="B7" t="s">
        <v>34</v>
      </c>
      <c r="C7" s="10">
        <f>B2*0.025</f>
        <v>0.175</v>
      </c>
      <c r="D7" t="s">
        <v>8</v>
      </c>
      <c r="E7" t="s" s="8"/>
    </row>
    <row r="8">
      <c r="A8"/>
      <c r="B8"/>
      <c r="C8"/>
      <c r="D8"/>
      <c r="E8" t="s" s="8"/>
    </row>
    <row r="9">
      <c r="A9" t="s" s="11">
        <v>23</v>
      </c>
      <c r="B9" t="s" s="12">
        <v>35</v>
      </c>
      <c r="C9"/>
      <c r="D9"/>
      <c r="E9" t="s" s="8"/>
    </row>
    <row r="10">
      <c r="A10" t="s" s="13">
        <v>28</v>
      </c>
      <c r="B10"/>
      <c r="C10"/>
      <c r="D10"/>
      <c r="E10" t="s" s="8"/>
    </row>
  </sheetData>
  <sheetProtection sheet="1"/>
  <mergeCells count="4">
    <mergeCell ref="A1:D1"/>
    <mergeCell ref="A4:D4"/>
    <mergeCell ref="B9:D9"/>
    <mergeCell ref="A10:D10"/>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36</v>
      </c>
      <c r="B1"/>
      <c r="C1"/>
      <c r="D1"/>
      <c r="E1" t="s" s="3">
        <v>1</v>
      </c>
    </row>
    <row r="2">
      <c r="A2" t="s" s="4">
        <v>30</v>
      </c>
      <c r="B2" s="14">
        <v>1</v>
      </c>
      <c r="C2" t="s">
        <v>3</v>
      </c>
      <c r="D2" t="s" s="7">
        <v>37</v>
      </c>
      <c r="E2" t="s" s="8"/>
    </row>
    <row r="3">
      <c r="A3"/>
      <c r="B3"/>
      <c r="C3"/>
      <c r="D3"/>
      <c r="E3" t="s" s="8"/>
    </row>
    <row r="4">
      <c r="A4" t="s" s="9">
        <v>38</v>
      </c>
      <c r="B4"/>
      <c r="C4"/>
      <c r="D4"/>
      <c r="E4" t="s" s="8"/>
    </row>
    <row r="5">
      <c r="A5" t="s" s="11">
        <v>23</v>
      </c>
      <c r="B5" t="inlineStr" s="12">
        <is>
          <t>[TRIER] Trier et laver soigneusement les tiges de persil, les branches de céleri et les feuilles de poireau. Ne pas utiliser des tiges ayant séjourné trop longtemps dans l'eau (risque de fermentation).</t>
        </is>
      </c>
      <c r="C5"/>
      <c r="D5"/>
      <c r="E5" t="s" s="8"/>
    </row>
    <row r="6">
      <c r="A6" t="s" s="11">
        <v>24</v>
      </c>
      <c r="B6" t="s" s="12">
        <v>39</v>
      </c>
      <c r="C6"/>
      <c r="D6"/>
      <c r="E6" t="s" s="8"/>
    </row>
    <row r="7">
      <c r="A7" t="s" s="11">
        <v>25</v>
      </c>
      <c r="B7" t="inlineStr" s="12">
        <is>
          <t>[FOURRER] Composer le bouquet garni selon l'utilisation : base = tiges de persil + thym + laurier. Pour fonds blancs et pochés : ajouter blanc de poireau et céleri en branches. Pour gibelotte : ajouter romarin. Pour légumes secs : ajouter sarriette.</t>
        </is>
      </c>
      <c r="C7"/>
      <c r="D7"/>
      <c r="E7" t="s" s="8"/>
    </row>
    <row r="8">
      <c r="A8" t="s" s="11">
        <v>26</v>
      </c>
      <c r="B8" t="inlineStr" s="12">
        <is>
          <t>[LIER] Lier le bouquet garni en fagot bien serré avec de la ficelle de cuisine. Le rôle des aromates étant de parfumer, des produits de mauvaise qualité ou de fraîcheur insuffisante donnent un très mauvais résultat.</t>
        </is>
      </c>
      <c r="C8"/>
      <c r="D8"/>
      <c r="E8" t="s" s="8"/>
    </row>
    <row r="9">
      <c r="A9" t="s" s="13">
        <v>28</v>
      </c>
      <c r="B9"/>
      <c r="C9"/>
      <c r="D9"/>
      <c r="E9" t="s" s="8"/>
    </row>
  </sheetData>
  <sheetProtection sheet="1"/>
  <mergeCells count="7">
    <mergeCell ref="A1:D1"/>
    <mergeCell ref="A4:D4"/>
    <mergeCell ref="B5:D5"/>
    <mergeCell ref="B6:D6"/>
    <mergeCell ref="B7:D7"/>
    <mergeCell ref="B8:D8"/>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2026-09-15T11:49:38Z</dcterms:created>
  <dc:title>COQ À LA BIÈRE</dc:title>
  <dc:subject/>
  <dc:creator>CUIS.web</dc:creator>
  <cp:lastModifiedBy/>
  <cp:keywords/>
  <dc:description>Export automatique — moteur récursif d'origine : Bernard Vandendaele</dc:description>
  <cp:category/>
  <dc:language>en-US</dc:language>
  <dcterms:modified xsi:type="dcterms:W3CDTF">2026-09-15T11:49:38Z</dcterms:modified>
  <cp:revision>1</cp:revision>
</cp:coreProperties>
</file>