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LETS DE COLIN FARCIS" sheetId="1" r:id="rId1"/>
    <sheet name="Fumet de poisson reconstitue (c" sheetId="2" r:id="rId2"/>
  </sheets>
</workbook>
</file>

<file path=xl/sharedStrings.xml><?xml version="1.0" encoding="utf-8"?>
<sst xmlns="http://schemas.openxmlformats.org/spreadsheetml/2006/main" count="42" uniqueCount="42">
  <si>
    <t>FILETS DE COLIN FARCIS</t>
  </si>
  <si>
    <t>Annotations</t>
  </si>
  <si>
    <t>Quantité souhaitée</t>
  </si>
  <si>
    <t>pc</t>
  </si>
  <si>
    <t>référence : 100 pc</t>
  </si>
  <si>
    <t>FILETS DE COLIN FARCIS  GRO_CDC_087</t>
  </si>
  <si>
    <t>Ingrédients</t>
  </si>
  <si>
    <t xml:space="preserve">    Filets calibrés colin d'Alaska</t>
  </si>
  <si>
    <t>kg</t>
  </si>
  <si>
    <t xml:space="preserve">    Beurre doux 82% MG plaquette</t>
  </si>
  <si>
    <t xml:space="preserve">    Sel fin de cuisine</t>
  </si>
  <si>
    <t xml:space="preserve">    Poivre noir moulu</t>
  </si>
  <si>
    <t xml:space="preserve">    Filet de poisson blanc meunière</t>
  </si>
  <si>
    <t xml:space="preserve">    Crème fraîche liquide 15% MG allégée</t>
  </si>
  <si>
    <t>lt</t>
  </si>
  <si>
    <t xml:space="preserve">    Piment de Cayenne</t>
  </si>
  <si>
    <t xml:space="preserve">    Fumet de poisson reconstitue (collectivite) — voir l'onglet "Fumet de poisson reconstitue (c"</t>
  </si>
  <si>
    <t xml:space="preserve">    Vin blanc sec de cuisson</t>
  </si>
  <si>
    <t xml:space="preserve">    Farine de blé T55</t>
  </si>
  <si>
    <t xml:space="preserve">    Fumet de poisson concentré</t>
  </si>
  <si>
    <t xml:space="preserve">    CHAMPIGNON DE PARIS Pologne pied coupé cat.I plateau</t>
  </si>
  <si>
    <t xml:space="preserve">    Filets de saumon surgeles</t>
  </si>
  <si>
    <t xml:space="preserve">    Oeuf calibre M (53-63g) cat.A France colis 360</t>
  </si>
  <si>
    <t xml:space="preserve">    Glace de crustaces/homard</t>
  </si>
  <si>
    <t>1.</t>
  </si>
  <si>
    <t>2.</t>
  </si>
  <si>
    <t>3.</t>
  </si>
  <si>
    <t>4.</t>
  </si>
  <si>
    <t>[FILETER] Plaquer les filets de colin - Éponger les filets avec du papier absorbant.Plaquer les filets sur les bacs beurrés.</t>
  </si>
  <si>
    <t>5.</t>
  </si>
  <si>
    <t>6.</t>
  </si>
  <si>
    <t>7.</t>
  </si>
  <si>
    <t>8.</t>
  </si>
  <si>
    <t>[DRESSER] Dresser et servir - Dresser sur assiette un filet farci.Napper de sauce crustacés.</t>
  </si>
  <si>
    <t>CUIS.web — Portage du CUIS Clipper de 1992 par Palika &amp; Bernard Vandendaele (créateur du moteur récursif d'origine)</t>
  </si>
  <si>
    <t>Fumet de poisson reconstitue (collectivite)</t>
  </si>
  <si>
    <t>Quantité totale à produire (cumulée)</t>
  </si>
  <si>
    <t>référence : 1 lt — lot unique couvrant tous les usages</t>
  </si>
  <si>
    <t>Fumet de poisson reconstitue (collectivite)  GRO-FUMET-POISS</t>
  </si>
  <si>
    <t xml:space="preserve">    EAU</t>
  </si>
  <si>
    <t xml:space="preserve">    Fumet de Poisson déshydraté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</si>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</sst>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B2*0.12</f>
        <v>12</v>
      </c>
      <c r="D6" t="s">
        <v>8</v>
      </c>
      <c r="E6" t="s" s="8"/>
    </row>
    <row r="7">
      <c r="A7"/>
      <c r="B7" t="s">
        <v>9</v>
      </c>
      <c r="C7" s="10">
        <f>B2*0.0025</f>
        <v>0.25</v>
      </c>
      <c r="D7" t="s">
        <v>8</v>
      </c>
      <c r="E7" t="s" s="8"/>
    </row>
    <row r="8">
      <c r="A8"/>
      <c r="B8" t="s">
        <v>10</v>
      </c>
      <c r="C8" s="10">
        <f>B2*0.00025</f>
        <v>0.025</v>
      </c>
      <c r="D8" t="s">
        <v>8</v>
      </c>
      <c r="E8" t="s" s="8"/>
    </row>
    <row r="9">
      <c r="A9"/>
      <c r="B9" t="s">
        <v>11</v>
      </c>
      <c r="C9" s="10">
        <f>B2*0.00012</f>
        <v>0.012</v>
      </c>
      <c r="D9" t="s">
        <v>8</v>
      </c>
      <c r="E9" t="s" s="8"/>
    </row>
    <row r="10">
      <c r="A10"/>
      <c r="B10" t="s">
        <v>12</v>
      </c>
      <c r="C10" s="10">
        <f>B2*0.02</f>
        <v>2</v>
      </c>
      <c r="D10" t="s">
        <v>8</v>
      </c>
      <c r="E10" t="s" s="8"/>
    </row>
    <row r="11">
      <c r="A11"/>
      <c r="B11" t="s">
        <v>13</v>
      </c>
      <c r="C11" s="10">
        <f>B2*0.004</f>
        <v>0.4</v>
      </c>
      <c r="D11" t="s">
        <v>14</v>
      </c>
      <c r="E11" t="s" s="8"/>
    </row>
    <row r="12">
      <c r="A12"/>
      <c r="B12" t="s">
        <v>15</v>
      </c>
      <c r="C12" s="10">
        <f>B2*0.00001</f>
        <v>0.001</v>
      </c>
      <c r="D12" t="s">
        <v>8</v>
      </c>
      <c r="E12" t="s" s="8"/>
    </row>
    <row r="13">
      <c r="A13"/>
      <c r="B13" t="s">
        <v>16</v>
      </c>
      <c r="C13" s="10">
        <f>B2*0.1</f>
        <v>10</v>
      </c>
      <c r="D13" t="s">
        <v>14</v>
      </c>
      <c r="E13" t="s" s="8"/>
    </row>
    <row r="14">
      <c r="A14"/>
      <c r="B14" t="s">
        <v>17</v>
      </c>
      <c r="C14" s="10">
        <f>B2*0.02</f>
        <v>2</v>
      </c>
      <c r="D14" t="s">
        <v>14</v>
      </c>
      <c r="E14" t="s" s="8"/>
    </row>
    <row r="15">
      <c r="A15"/>
      <c r="B15" t="s">
        <v>18</v>
      </c>
      <c r="C15" s="10">
        <f>B2*0.0075</f>
        <v>0.75</v>
      </c>
      <c r="D15" t="s">
        <v>8</v>
      </c>
      <c r="E15" t="s" s="8"/>
    </row>
    <row r="16">
      <c r="A16"/>
      <c r="B16" t="s">
        <v>19</v>
      </c>
      <c r="C16" s="10">
        <f>B2*0.001</f>
        <v>0.1</v>
      </c>
      <c r="D16" t="s">
        <v>8</v>
      </c>
      <c r="E16" t="s" s="8"/>
    </row>
    <row r="17">
      <c r="A17"/>
      <c r="B17" t="s">
        <v>20</v>
      </c>
      <c r="C17" s="10">
        <f>B2*0.001</f>
        <v>0.1</v>
      </c>
      <c r="D17" t="s">
        <v>8</v>
      </c>
      <c r="E17" t="s" s="8"/>
    </row>
    <row r="18">
      <c r="A18"/>
      <c r="B18" t="s">
        <v>21</v>
      </c>
      <c r="C18" s="10">
        <f>B2*0.02</f>
        <v>2</v>
      </c>
      <c r="D18" t="s">
        <v>8</v>
      </c>
      <c r="E18" t="s" s="8"/>
    </row>
    <row r="19">
      <c r="A19"/>
      <c r="B19" t="s">
        <v>22</v>
      </c>
      <c r="C19" s="10">
        <f>B2*0.08</f>
        <v>8</v>
      </c>
      <c r="D19" t="s">
        <v>3</v>
      </c>
      <c r="E19" t="s" s="8"/>
    </row>
    <row r="20">
      <c r="A20"/>
      <c r="B20" t="s">
        <v>23</v>
      </c>
      <c r="C20" s="10">
        <f>B2*0.001</f>
        <v>0.1</v>
      </c>
      <c r="D20" t="s">
        <v>8</v>
      </c>
      <c r="E20" t="s" s="8"/>
    </row>
    <row r="21">
      <c r="A21"/>
      <c r="B21"/>
      <c r="C21"/>
      <c r="D21"/>
      <c r="E21" t="s" s="8"/>
    </row>
    <row r="22">
      <c r="A22" t="s" s="11">
        <v>24</v>
      </c>
      <c r="B22" t="inlineStr" s="12">
        <is>
          <t>[METTRE EN PLACE] Mise en place du poste de travail - Vérifier les D.L.C.,peser les denrées,sélectionner le matériel nécessaire. - Laver et désinfecter le matériel et le poste de travail en suivant les protocoles.</t>
        </is>
      </c>
      <c r="C22"/>
      <c r="D22"/>
      <c r="E22" t="s" s="8"/>
    </row>
    <row r="23">
      <c r="A23" t="s" s="11">
        <v>25</v>
      </c>
      <c r="B23" t="inlineStr" s="12">
        <is>
          <t>[FILETER] Préparations préliminaires - La veille,faire décongeler les filets de colin suivant la procédure. - Tailler et portionner les filets.Réserver au froid en attente d’utilisation. - Dans une calotte, faire fondre le beurre.Au pinceau, badigeonner le fond de 6bacs GN 1/1 H 45 perforés.Saler et poivrer le fond des bacs.Réserver au froid en attente d’utilisation.</t>
        </is>
      </c>
      <c r="C23"/>
      <c r="D23"/>
      <c r="E23" t="s" s="8"/>
    </row>
    <row r="24">
      <c r="A24" t="s" s="11">
        <v>26</v>
      </c>
      <c r="B24" t="inlineStr" s="12">
        <is>
          <t>[MIXER] Confectionner la farce de poisson - Au mixeur,hacher finement les filets de saumon et de colin. - Dans la cuve du batteur,mettre la chair de poisson hachée et le sel fin.Travailler à la feuille.Au contact du sel la chair va se raffermir. - Ajouter progressivement les œufs.Travailler l’ensemble. - Ajouter la crème fraîche et les épices.Travailler afin d’obtenir une farce bien liée. - Débarrasser la farce dans un bac GN 1/1 H 100.Filmer et stocker le bac au froid.</t>
        </is>
      </c>
      <c r="C24"/>
      <c r="D24"/>
      <c r="E24" t="s" s="8"/>
    </row>
    <row r="25">
      <c r="A25" t="s" s="11">
        <v>27</v>
      </c>
      <c r="B25" t="s" s="12">
        <v>28</v>
      </c>
      <c r="C25"/>
      <c r="D25"/>
      <c r="E25" t="s" s="8"/>
    </row>
    <row r="26">
      <c r="A26" t="s" s="11">
        <v>29</v>
      </c>
      <c r="B26" t="inlineStr" s="12">
        <is>
          <t>[FILETER] Farcir les filets de colin - Remplir de farce une poche jetable munie d’une douille cannelée n°10. - Coucher à la poche,sur la longueur de chaque filet de colin,un bâton torsadé de farce de poisson.Réserver au froid les bacs de filets sur l’échelle du four.</t>
        </is>
      </c>
      <c r="C26"/>
      <c r="D26"/>
      <c r="E26" t="s" s="8"/>
    </row>
    <row r="27">
      <c r="A27" t="s" s="11">
        <v>30</v>
      </c>
      <c r="B27" t="inlineStr" s="12">
        <is>
          <t>[CONFECTIONNER] Confectionner la sauce Confectionner le roux : - Dans un rondeau,faire fondre le beurre.Ajouter la farine.Remuer au fouet. - Cuire le roux.Au terme de sa cuisson il devient blanc et mousseux.Réserver et laisser refroidir le roux dans le rondeau qui servira à la confection de la sauce. Confectionner le fumet : - Dans un rondeau,réaliser 10 litres de fumet de crustacés à partir de fumet déshydraté,en utilisant le vin blanc pour la réhydratation et en se reportant aux recommandations du fabricant. Confectionner le velouté : - Verser le fumet bouillant sur le roux froid.Laisser cuire le velouté à feu doux. - Corser avec les concentrés de crustacés et de champignons. - Crémer le velouté.Au mixeur,émulsionner la sauce.Rectifier l’assaisonnement. - Respecter la procédure de fin de cuisson. - Débarrasser la sauce dans un bac GN 1/2 H 250.Filmer le bac pour éviter de la tamponner. - Maintenir la sauce à une température de + 63 °C en attente d’utilisation.</t>
        </is>
      </c>
      <c r="C27"/>
      <c r="D27"/>
      <c r="E27" t="s" s="8"/>
    </row>
    <row r="28">
      <c r="A28" t="s" s="11">
        <v>31</v>
      </c>
      <c r="B28" t="inlineStr" s="12">
        <is>
          <t>[CUIRE] Cuire les filets de colin - Préchauffer le four sur la position vapeur. - Piquer la sonde de cuisson dans le cœur d’un filet. - Enfourner l’échelle de cuisson contenant les bacs de filets. - Cuire pendant de 10 à 15 minutes.Atteindre la température de + 63°C.Contrôler la cuisson.Respecter la procédure de cuisson. - Stocker en armoire chaude et maintenir à la température de + 63 °C en attente de consommation.</t>
        </is>
      </c>
      <c r="C28"/>
      <c r="D28"/>
      <c r="E28" t="s" s="8"/>
    </row>
    <row r="29">
      <c r="A29" t="s" s="11">
        <v>32</v>
      </c>
      <c r="B29" t="s" s="12">
        <v>33</v>
      </c>
      <c r="C29"/>
      <c r="D29"/>
      <c r="E29" t="s" s="8"/>
    </row>
    <row r="30">
      <c r="A30" t="s" s="13">
        <v>34</v>
      </c>
      <c r="B30"/>
      <c r="C30"/>
      <c r="D30"/>
      <c r="E30" t="s" s="8"/>
    </row>
  </sheetData>
  <sheetProtection sheet="1"/>
  <mergeCells count="11">
    <mergeCell ref="A1:D1"/>
    <mergeCell ref="A4:D4"/>
    <mergeCell ref="B22:D22"/>
    <mergeCell ref="B23:D23"/>
    <mergeCell ref="B24:D24"/>
    <mergeCell ref="B25:D25"/>
    <mergeCell ref="B26:D26"/>
    <mergeCell ref="B27:D27"/>
    <mergeCell ref="B28:D28"/>
    <mergeCell ref="B29:D29"/>
    <mergeCell ref="A30:D3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35</v>
      </c>
      <c r="B1"/>
      <c r="C1"/>
      <c r="D1"/>
      <c r="E1" t="s" s="3">
        <v>1</v>
      </c>
    </row>
    <row r="2">
      <c r="A2" t="s" s="4">
        <v>36</v>
      </c>
      <c r="B2" s="14">
        <v>10</v>
      </c>
      <c r="C2" t="s">
        <v>14</v>
      </c>
      <c r="D2" t="s" s="7">
        <v>37</v>
      </c>
      <c r="E2" t="s" s="8"/>
    </row>
    <row r="3">
      <c r="A3"/>
      <c r="B3"/>
      <c r="C3"/>
      <c r="D3"/>
      <c r="E3" t="s" s="8"/>
    </row>
    <row r="4">
      <c r="A4" t="s" s="9">
        <v>38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39</v>
      </c>
      <c r="C6" s="10">
        <f>B2*0.985</f>
        <v>9.85</v>
      </c>
      <c r="D6" t="s">
        <v>14</v>
      </c>
      <c r="E6" t="s" s="8"/>
    </row>
    <row r="7">
      <c r="A7"/>
      <c r="B7" t="s">
        <v>40</v>
      </c>
      <c r="C7" s="10">
        <f>B2*0.015</f>
        <v>0.15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24</v>
      </c>
      <c r="B9" t="s" s="12">
        <v>41</v>
      </c>
      <c r="C9"/>
      <c r="D9"/>
      <c r="E9" t="s" s="8"/>
    </row>
    <row r="10">
      <c r="A10" t="s" s="13">
        <v>34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2026-09-15T14:50:47Z</dcterms:created>
  <dc:title>FILETS DE COLIN FARCIS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2026-09-15T14:50:47Z</dcterms:modified>
  <cp:revision>1</cp:revision>
</cp:coreProperties>
</file>