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<sst xmlns="http://schemas.openxmlformats.org/spreadsheetml/2006/main" count="136" uniqueCount="136">
  <si>
    <t>Fiche technique</t>
  </si>
  <si>
    <t>Nom</t>
  </si>
  <si>
    <t>FILETS DE COLIN FARCIS</t>
  </si>
  <si>
    <t>Code</t>
  </si>
  <si>
    <t>GRO_CDC_087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</si>
  <si>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</si>
  <si>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</si>
  <si>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</si>
  <si>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</si>
  <si>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</si>
  <si>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</si>
  <si>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</si>
  <si>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</si>
  <si>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</si>
  <si>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</si>
  <si>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</si>
  <si>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</si>
  <si>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</si>
  <si>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</si>
  <si>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</si>
  <si>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</si>
  <si>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</si>
  <si>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</si>
  <si>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</si>
  <si>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</si>
  <si>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</si>
  <si>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</si>
  <si>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</si>
  <si>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</si>
  <si>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</si>
  <si>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</si>
  <si>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</si>
  <si>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</si>
  <si>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</si>
  <si>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</si>
  <si>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</si>
  <si>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</si>
  <si>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</si>
  <si>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</si>
  <si>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</si>
  <si>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</si>
  <si>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</si>
  <si>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</si>
  <si>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</si>
  <si>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GLACE-CRUSTACES</t>
  </si>
  <si>
    <t>Glace de crustaces/homard</t>
  </si>
  <si>
    <t>Épicerie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</si>
  <si>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</si>
  <si>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</si>
  <si>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</si>
  <si>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</si>
  <si>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</si>
  <si>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</si>
  <si>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</si>
  <si>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</si>
  <si>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</si>
  <si>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</si>
  <si>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</si>
  <si>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</si>
  <si>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</si>
  <si>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</si>
  <si>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</si>
  <si>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RNM23500123</t>
  </si>
  <si>
    <t>CHAMPIGNON DE PARIS Pologne pied coupé cat.I plateau</t>
  </si>
  <si>
    <t>Légumes</t>
  </si>
  <si>
    <t>OEU-M-STD</t>
  </si>
  <si>
    <t>Oeuf calibre M (53-63g) cat.A France colis 360</t>
  </si>
  <si>
    <t>Oeufs entiers</t>
  </si>
  <si>
    <t>SEL-FIN</t>
  </si>
  <si>
    <t>Sel fin de cuisine</t>
  </si>
  <si>
    <t>Sels et condiments de base</t>
  </si>
  <si>
    <t>RNMS00467</t>
  </si>
  <si>
    <t>Filet de poisson blanc meunière</t>
  </si>
  <si>
    <t>Poissons et fruits de mer surgelés</t>
  </si>
  <si>
    <t>RNMS00481</t>
  </si>
  <si>
    <t>Filets calibrés colin d'Alaska</t>
  </si>
  <si>
    <t>SAUMON-FILET-SUR</t>
  </si>
  <si>
    <t>Filets de saumon surgeles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</si>
  <si>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</si>
  <si>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</si>
  <si>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</si>
  <si>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</si>
  <si>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</si>
  <si>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</si>
  <si>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</si>
  <si>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calibrés colin d'Alaska</t>
  </si>
  <si>
    <t>matiere</t>
  </si>
  <si>
    <t xml:space="preserve">    ↳ Beurre doux 82% MG plaquette</t>
  </si>
  <si>
    <t xml:space="preserve">    ↳ Sel fin de cuisine</t>
  </si>
  <si>
    <t xml:space="preserve">    ↳ Poivre noir moulu</t>
  </si>
  <si>
    <t xml:space="preserve">    ↳ Filet de poisson blanc meunière</t>
  </si>
  <si>
    <t xml:space="preserve">    ↳ Crème fraîche liquide 15% MG allégée</t>
  </si>
  <si>
    <t xml:space="preserve">    ↳ Piment de Cayenne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</si>
  <si>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</si>
  <si>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</si>
  <si>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</si>
  <si>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</si>
  <si>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</si>
  <si>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Farine de blé T55</t>
  </si>
  <si>
    <t xml:space="preserve">    ↳ Fumet de poisson concentré</t>
  </si>
  <si>
    <t xml:space="preserve">    ↳ CHAMPIGNON DE PARIS Pologne pied coupé cat.I plateau</t>
  </si>
  <si>
    <t xml:space="preserve">    ↳ Filets de saumon surgeles</t>
  </si>
  <si>
    <t xml:space="preserve">    ↳ Oeuf calibre M (53-63g) cat.A France colis 360</t>
  </si>
  <si>
    <t xml:space="preserve">    ↳ Glace de crustaces/homard</t>
  </si>
  <si>
    <t>Recette</t>
  </si>
  <si>
    <t>#</t>
  </si>
  <si>
    <t>Verbe</t>
  </si>
  <si>
    <t>Étape</t>
  </si>
  <si>
    <t>Précision technique</t>
  </si>
  <si>
    <t>Durée</t>
  </si>
  <si>
    <t>METTRE EN PLACE</t>
  </si>
  <si>
    <t>FILETER</t>
  </si>
  <si>
    <t>105 min (repos)</t>
  </si>
  <si>
    <t>MIXER</t>
  </si>
  <si>
    <t>70 min (prepa)</t>
  </si>
  <si>
    <t>Plaquer les filets de colin - Éponger les filets avec du papier absorbant.Plaquer les filets sur les bacs beurrés.</t>
  </si>
  <si>
    <t>CONFECTIONNER</t>
  </si>
  <si>
    <t>145 min (repos)</t>
  </si>
  <si>
    <t>CUIRE</t>
  </si>
  <si>
    <t>13 min (repos)</t>
  </si>
  <si>
    <t>DRESSER</t>
  </si>
  <si>
    <t>Dresser et servir - Dresser sur assiette un filet farci.Napper de sauce crustacés.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</si>
  <si>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</si>
  <si>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</si>
  <si>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</si>
  <si>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DE COLIN FARCIS</t>
  </si>
  <si>
    <t>FILETS DE COLIN FARCIS  GRO_CDC_087</t>
  </si>
  <si>
    <t>1.</t>
  </si>
  <si>
    <t>2.</t>
  </si>
  <si>
    <t>3.</t>
  </si>
  <si>
    <t>4.</t>
  </si>
  <si>
    <t>5.</t>
  </si>
  <si>
    <t>6.</t>
  </si>
  <si>
    <t>7.</t>
  </si>
  <si>
    <t>8.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</si>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</sst>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203.7141</v>
      </c>
    </row>
    <row r="12">
      <c r="A12" t="s" s="3">
        <v>16</v>
      </c>
      <c r="B12" s="4">
        <v>2.037141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203.7141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E7*2.8</f>
        <v>5.6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0.012</v>
      </c>
      <c r="E10" s="11">
        <f>D10*$B$2</f>
        <v>0.012</v>
      </c>
      <c r="F10" t="s">
        <v>41</v>
      </c>
      <c r="G10" s="4">
        <f>E10*12.5</f>
        <v>0.15</v>
      </c>
    </row>
    <row r="11">
      <c r="A11" t="s">
        <v>44</v>
      </c>
      <c r="B11" t="s">
        <v>45</v>
      </c>
      <c r="C11" t="s">
        <v>46</v>
      </c>
      <c r="D11" s="9">
        <v>0.1</v>
      </c>
      <c r="E11" s="11">
        <f>D11*$B$2</f>
        <v>0.1</v>
      </c>
      <c r="F11" t="s">
        <v>41</v>
      </c>
      <c r="G11" s="4">
        <f>E11*18</f>
        <v>1.8</v>
      </c>
    </row>
    <row r="12">
      <c r="A12" t="s">
        <v>47</v>
      </c>
      <c r="B12" t="s">
        <v>48</v>
      </c>
      <c r="C12" t="s">
        <v>49</v>
      </c>
      <c r="D12" s="9">
        <v>0.75</v>
      </c>
      <c r="E12" s="11">
        <f>D12*$B$2</f>
        <v>0.75</v>
      </c>
      <c r="F12" t="s">
        <v>41</v>
      </c>
      <c r="G12" s="4">
        <f>E12*0.56</f>
        <v>0.42</v>
      </c>
    </row>
    <row r="13">
      <c r="A13" t="s">
        <v>50</v>
      </c>
      <c r="B13" t="s">
        <v>51</v>
      </c>
      <c r="C13" t="s">
        <v>52</v>
      </c>
      <c r="D13" s="9">
        <v>0.1</v>
      </c>
      <c r="E13" s="11">
        <f>D13*$B$2</f>
        <v>0.1</v>
      </c>
      <c r="F13" t="s">
        <v>41</v>
      </c>
      <c r="G13" s="4">
        <f>E13*30</f>
        <v>3</v>
      </c>
    </row>
    <row r="14">
      <c r="A14" t="s">
        <v>53</v>
      </c>
      <c r="B14" t="s">
        <v>54</v>
      </c>
      <c r="C14" t="s">
        <v>55</v>
      </c>
      <c r="D14" s="9">
        <v>0.15</v>
      </c>
      <c r="E14" s="11">
        <f>D14*$B$2</f>
        <v>0.15</v>
      </c>
      <c r="F14" t="s">
        <v>41</v>
      </c>
      <c r="G14" s="4">
        <f>E14*0</f>
        <v>0</v>
      </c>
    </row>
    <row r="15">
      <c r="A15" t="s">
        <v>56</v>
      </c>
      <c r="B15" t="s">
        <v>57</v>
      </c>
      <c r="C15" t="s">
        <v>58</v>
      </c>
      <c r="D15" s="9">
        <v>0.25</v>
      </c>
      <c r="E15" s="11">
        <f>D15*$B$2</f>
        <v>0.25</v>
      </c>
      <c r="F15" t="s">
        <v>41</v>
      </c>
      <c r="G15" s="4">
        <f>E15*5.2</f>
        <v>1.3</v>
      </c>
    </row>
    <row r="16">
      <c r="A16" t="s">
        <v>59</v>
      </c>
      <c r="B16" t="s">
        <v>60</v>
      </c>
      <c r="C16" t="s">
        <v>61</v>
      </c>
      <c r="D16" s="9">
        <v>0.4</v>
      </c>
      <c r="E16" s="11">
        <f>D16*$B$2</f>
        <v>0.4</v>
      </c>
      <c r="F16" t="s">
        <v>34</v>
      </c>
      <c r="G16" s="4">
        <f>E16*2.2</f>
        <v>0.88</v>
      </c>
    </row>
    <row r="17">
      <c r="A17" t="s">
        <v>62</v>
      </c>
      <c r="B17" t="s">
        <v>63</v>
      </c>
      <c r="C17" t="s">
        <v>64</v>
      </c>
      <c r="D17" s="9">
        <v>0.1</v>
      </c>
      <c r="E17" s="11">
        <f>D17*$B$2</f>
        <v>0.1</v>
      </c>
      <c r="F17" t="s">
        <v>41</v>
      </c>
      <c r="G17" s="4">
        <f>E17*3.2</f>
        <v>0.32</v>
      </c>
    </row>
    <row r="18">
      <c r="A18" t="s">
        <v>65</v>
      </c>
      <c r="B18" t="s">
        <v>66</v>
      </c>
      <c r="C18" t="s">
        <v>67</v>
      </c>
      <c r="D18" s="9">
        <v>8</v>
      </c>
      <c r="E18" s="11">
        <f>D18*$B$2</f>
        <v>8</v>
      </c>
      <c r="F18" t="s">
        <v>24</v>
      </c>
      <c r="G18" s="4">
        <f>E18*0.1795</f>
        <v>1.436</v>
      </c>
    </row>
    <row r="19">
      <c r="A19" t="s">
        <v>68</v>
      </c>
      <c r="B19" t="s">
        <v>69</v>
      </c>
      <c r="C19" t="s">
        <v>70</v>
      </c>
      <c r="D19" s="9">
        <v>0.025</v>
      </c>
      <c r="E19" s="11">
        <f>D19*$B$2</f>
        <v>0.025</v>
      </c>
      <c r="F19" t="s">
        <v>41</v>
      </c>
      <c r="G19" s="4">
        <f>E19*0.35</f>
        <v>0.00875</v>
      </c>
    </row>
    <row r="20">
      <c r="A20" t="s">
        <v>71</v>
      </c>
      <c r="B20" t="s">
        <v>72</v>
      </c>
      <c r="C20" t="s">
        <v>73</v>
      </c>
      <c r="D20" s="9">
        <v>2</v>
      </c>
      <c r="E20" s="11">
        <f>D20*$B$2</f>
        <v>2</v>
      </c>
      <c r="F20" t="s">
        <v>41</v>
      </c>
      <c r="G20" s="4">
        <f>E20*16.3</f>
        <v>32.6</v>
      </c>
    </row>
    <row r="21">
      <c r="A21" t="s">
        <v>74</v>
      </c>
      <c r="B21" t="s">
        <v>75</v>
      </c>
      <c r="C21" t="s">
        <v>73</v>
      </c>
      <c r="D21" s="9">
        <v>12</v>
      </c>
      <c r="E21" s="11">
        <f>D21*$B$2</f>
        <v>12</v>
      </c>
      <c r="F21" t="s">
        <v>41</v>
      </c>
      <c r="G21" s="4">
        <f>E21*10.93</f>
        <v>131.16</v>
      </c>
    </row>
    <row r="22">
      <c r="A22" t="s">
        <v>76</v>
      </c>
      <c r="B22" t="s">
        <v>77</v>
      </c>
      <c r="C22" t="s">
        <v>73</v>
      </c>
      <c r="D22" s="9">
        <v>2</v>
      </c>
      <c r="E22" s="11">
        <f>D22*$B$2</f>
        <v>2</v>
      </c>
      <c r="F22" t="s">
        <v>41</v>
      </c>
      <c r="G22" s="4">
        <f>E22*12.5</f>
        <v>25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100</v>
      </c>
      <c r="E2" t="s">
        <v>24</v>
      </c>
      <c r="F2" t="s">
        <v>84</v>
      </c>
    </row>
    <row r="3">
      <c r="A3">
        <v>1</v>
      </c>
      <c r="B3" t="s">
        <v>85</v>
      </c>
      <c r="C3" t="s">
        <v>86</v>
      </c>
      <c r="D3" s="11">
        <v>12</v>
      </c>
      <c r="E3" t="s">
        <v>41</v>
      </c>
      <c r="F3" t="s">
        <v>73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41</v>
      </c>
      <c r="F4" t="s">
        <v>58</v>
      </c>
    </row>
    <row r="5">
      <c r="A5">
        <v>1</v>
      </c>
      <c r="B5" t="s">
        <v>88</v>
      </c>
      <c r="C5" t="s">
        <v>86</v>
      </c>
      <c r="D5" s="11">
        <v>0.025</v>
      </c>
      <c r="E5" t="s">
        <v>41</v>
      </c>
      <c r="F5" t="s">
        <v>70</v>
      </c>
    </row>
    <row r="6">
      <c r="A6">
        <v>1</v>
      </c>
      <c r="B6" t="s">
        <v>89</v>
      </c>
      <c r="C6" t="s">
        <v>86</v>
      </c>
      <c r="D6" s="11">
        <v>0.012</v>
      </c>
      <c r="E6" t="s">
        <v>41</v>
      </c>
      <c r="F6" t="s">
        <v>40</v>
      </c>
    </row>
    <row r="7">
      <c r="A7">
        <v>1</v>
      </c>
      <c r="B7" t="s">
        <v>90</v>
      </c>
      <c r="C7" t="s">
        <v>86</v>
      </c>
      <c r="D7" s="11">
        <v>2</v>
      </c>
      <c r="E7" t="s">
        <v>41</v>
      </c>
      <c r="F7" t="s">
        <v>73</v>
      </c>
    </row>
    <row r="8">
      <c r="A8">
        <v>1</v>
      </c>
      <c r="B8" t="s">
        <v>91</v>
      </c>
      <c r="C8" t="s">
        <v>86</v>
      </c>
      <c r="D8" s="11">
        <v>0.4</v>
      </c>
      <c r="E8" t="s">
        <v>34</v>
      </c>
      <c r="F8" t="s">
        <v>61</v>
      </c>
    </row>
    <row r="9">
      <c r="A9">
        <v>1</v>
      </c>
      <c r="B9" t="s">
        <v>92</v>
      </c>
      <c r="C9" t="s">
        <v>86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93</v>
      </c>
      <c r="C10" t="s">
        <v>83</v>
      </c>
      <c r="D10" s="11">
        <v>10</v>
      </c>
      <c r="E10" t="s">
        <v>34</v>
      </c>
      <c r="F10" t="s">
        <v>94</v>
      </c>
    </row>
    <row r="11">
      <c r="A11">
        <v>2</v>
      </c>
      <c r="B11" t="s">
        <v>95</v>
      </c>
      <c r="C11" t="s">
        <v>86</v>
      </c>
      <c r="D11" s="11">
        <v>9.85</v>
      </c>
      <c r="E11" t="s">
        <v>34</v>
      </c>
      <c r="F11" t="s">
        <v>37</v>
      </c>
    </row>
    <row r="12">
      <c r="A12">
        <v>2</v>
      </c>
      <c r="B12" t="s">
        <v>96</v>
      </c>
      <c r="C12" t="s">
        <v>86</v>
      </c>
      <c r="D12" s="11">
        <v>0.15</v>
      </c>
      <c r="E12" t="s">
        <v>41</v>
      </c>
      <c r="F12" t="s">
        <v>55</v>
      </c>
    </row>
    <row r="13">
      <c r="A13">
        <v>1</v>
      </c>
      <c r="B13" t="s">
        <v>97</v>
      </c>
      <c r="C13" t="s">
        <v>86</v>
      </c>
      <c r="D13" s="11">
        <v>2</v>
      </c>
      <c r="E13" t="s">
        <v>34</v>
      </c>
      <c r="F13" t="s">
        <v>33</v>
      </c>
    </row>
    <row r="14">
      <c r="A14">
        <v>1</v>
      </c>
      <c r="B14" t="s">
        <v>98</v>
      </c>
      <c r="C14" t="s">
        <v>86</v>
      </c>
      <c r="D14" s="11">
        <v>0.75</v>
      </c>
      <c r="E14" t="s">
        <v>41</v>
      </c>
      <c r="F14" t="s">
        <v>49</v>
      </c>
    </row>
    <row r="15">
      <c r="A15">
        <v>1</v>
      </c>
      <c r="B15" t="s">
        <v>99</v>
      </c>
      <c r="C15" t="s">
        <v>86</v>
      </c>
      <c r="D15" s="11">
        <v>0.1</v>
      </c>
      <c r="E15" t="s">
        <v>41</v>
      </c>
      <c r="F15" t="s">
        <v>52</v>
      </c>
    </row>
    <row r="16">
      <c r="A16">
        <v>1</v>
      </c>
      <c r="B16" t="s">
        <v>100</v>
      </c>
      <c r="C16" t="s">
        <v>86</v>
      </c>
      <c r="D16" s="11">
        <v>0.1</v>
      </c>
      <c r="E16" t="s">
        <v>41</v>
      </c>
      <c r="F16" t="s">
        <v>64</v>
      </c>
    </row>
    <row r="17">
      <c r="A17">
        <v>1</v>
      </c>
      <c r="B17" t="s">
        <v>101</v>
      </c>
      <c r="C17" t="s">
        <v>86</v>
      </c>
      <c r="D17" s="11">
        <v>2</v>
      </c>
      <c r="E17" t="s">
        <v>41</v>
      </c>
      <c r="F17" t="s">
        <v>73</v>
      </c>
    </row>
    <row r="18">
      <c r="A18">
        <v>1</v>
      </c>
      <c r="B18" t="s">
        <v>102</v>
      </c>
      <c r="C18" t="s">
        <v>86</v>
      </c>
      <c r="D18" s="11">
        <v>8</v>
      </c>
      <c r="E18" t="s">
        <v>24</v>
      </c>
      <c r="F18" t="s">
        <v>67</v>
      </c>
    </row>
    <row r="19">
      <c r="A19">
        <v>1</v>
      </c>
      <c r="B19" t="s">
        <v>103</v>
      </c>
      <c r="C19" t="s">
        <v>86</v>
      </c>
      <c r="D19" s="11">
        <v>0.1</v>
      </c>
      <c r="E19" t="s">
        <v>41</v>
      </c>
      <c r="F1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104</v>
      </c>
      <c r="B1" t="s" s="2">
        <v>105</v>
      </c>
      <c r="C1" t="s" s="2">
        <v>106</v>
      </c>
      <c r="D1" t="s" s="2">
        <v>107</v>
      </c>
      <c r="E1" t="s" s="2">
        <v>108</v>
      </c>
      <c r="F1" t="s" s="2">
        <v>109</v>
      </c>
    </row>
    <row r="2">
      <c r="A2" t="s">
        <v>2</v>
      </c>
      <c r="B2">
        <v>1</v>
      </c>
      <c r="C2" t="s">
        <v>110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111</v>
      </c>
      <c r="D3" t="inlineStr" s="14">
        <is>
          <t>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t>
        </is>
      </c>
      <c r="E3" t="s" s="14"/>
      <c r="F3" t="s">
        <v>112</v>
      </c>
    </row>
    <row r="4">
      <c r="A4" t="s">
        <v>2</v>
      </c>
      <c r="B4">
        <v>3</v>
      </c>
      <c r="C4" t="s">
        <v>113</v>
      </c>
      <c r="D4" t="inlineStr" s="14">
        <is>
          <t>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t>
        </is>
      </c>
      <c r="E4" t="s" s="14"/>
      <c r="F4" t="s">
        <v>114</v>
      </c>
    </row>
    <row r="5">
      <c r="A5" t="s">
        <v>2</v>
      </c>
      <c r="B5">
        <v>4</v>
      </c>
      <c r="C5" t="s">
        <v>111</v>
      </c>
      <c r="D5" t="s" s="14">
        <v>115</v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Farcir les filets de colin - Remplir de farce une poche jetable munie d’une douille cannelée n°10. - Coucher à la poche,sur la longueur de chaque filet de colin,un bâton torsadé de farce de poisson.Réserver au froid les bacs de filets sur l’échelle du four.</t>
        </is>
      </c>
      <c r="E6" t="s" s="14"/>
      <c r="F6"/>
    </row>
    <row r="7">
      <c r="A7" t="s">
        <v>2</v>
      </c>
      <c r="B7">
        <v>6</v>
      </c>
      <c r="C7" t="s">
        <v>116</v>
      </c>
      <c r="D7" t="inlineStr" s="14">
        <is>
          <t>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t>
        </is>
      </c>
      <c r="E7" t="s" s="14"/>
      <c r="F7" t="s">
        <v>117</v>
      </c>
    </row>
    <row r="8">
      <c r="A8" t="s">
        <v>2</v>
      </c>
      <c r="B8">
        <v>7</v>
      </c>
      <c r="C8" t="s">
        <v>118</v>
      </c>
      <c r="D8" t="inlineStr" s="14">
        <is>
          <t>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t>
        </is>
      </c>
      <c r="E8" t="s" s="14"/>
      <c r="F8" t="s">
        <v>119</v>
      </c>
    </row>
    <row r="9">
      <c r="A9" t="s">
        <v>2</v>
      </c>
      <c r="B9">
        <v>8</v>
      </c>
      <c r="C9" t="s">
        <v>120</v>
      </c>
      <c r="D9" t="s" s="14">
        <v>121</v>
      </c>
      <c r="E9" t="s" s="14"/>
      <c r="F9"/>
    </row>
    <row r="10">
      <c r="A10" t="s">
        <v>122</v>
      </c>
      <c r="B10">
        <v>1</v>
      </c>
      <c r="C10" t="s">
        <v>123</v>
      </c>
      <c r="D10" t="s" s="14">
        <v>124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"GRO_CDC_087 · GRO.POISSONS · référence : "&amp;Besoins!B3&amp;" "&amp;Besoins!C3&amp;" · multiplicateur réglable sur la feuille ""Besoins"""</f>
        <v>GRO_CDC_087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128</v>
      </c>
      <c r="B6" t="str" s="14">
        <f>"[FILETER] "&amp;Procedure!D3</f>
        <v>[FILETER] Préparations préliminaires - La veille,faire décongeler les filets de colin suivant la procédure. - Tailler et portionner les filets.Réserver au froid en attente d’utilisation. - Dans une calotte, faire fondre le beurre.Au pinceau, badigeonner le fond de 6bacs GN 1/1 H 45 perforés.Saler et poivrer le fond des bacs.Réserver au froid en attente d’utilisation.</v>
      </c>
      <c r="C6"/>
      <c r="D6"/>
    </row>
    <row r="7">
      <c r="A7" t="s" s="17">
        <v>129</v>
      </c>
      <c r="B7" t="str" s="14">
        <f>"[MIXER] "&amp;Procedure!D4</f>
        <v>[MIXER] Confectionner la farce de poisson - Au mixeur,hacher finement les filets de saumon et de colin. - Dans la cuve du batteur,mettre la chair de poisson hachée et le sel fin.Travailler à la feuille.Au contact du sel la chair va se raffermir. - Ajouter progressivement les œufs.Travailler l’ensemble. - Ajouter la crème fraîche et les épices.Travailler afin d’obtenir une farce bien liée. - Débarrasser la farce dans un bac GN 1/1 H 100.Filmer et stocker le bac au froid.</v>
      </c>
      <c r="C7"/>
      <c r="D7"/>
    </row>
    <row r="8">
      <c r="A8" t="s" s="17">
        <v>130</v>
      </c>
      <c r="B8" t="str" s="14">
        <f>"[FILETER] "&amp;Procedure!D5</f>
        <v>[FILETER] Plaquer les filets de colin - Éponger les filets avec du papier absorbant.Plaquer les filets sur les bacs beurrés.</v>
      </c>
      <c r="C8"/>
      <c r="D8"/>
    </row>
    <row r="9">
      <c r="A9" t="s" s="17">
        <v>131</v>
      </c>
      <c r="B9" t="str" s="14">
        <f>"[FILETER] "&amp;Procedure!D6</f>
        <v>[FILETER] Farcir les filets de colin - Remplir de farce une poche jetable munie d’une douille cannelée n°10. - Coucher à la poche,sur la longueur de chaque filet de colin,un bâton torsadé de farce de poisson.Réserver au froid les bacs de filets sur l’échelle du four.</v>
      </c>
      <c r="C9"/>
      <c r="D9"/>
    </row>
    <row r="10">
      <c r="A10" t="s" s="17">
        <v>132</v>
      </c>
      <c r="B10" t="str" s="14">
        <f>"[CONFECTIONNER] "&amp;Procedure!D7</f>
        <v>[CONFECTIONNER] Confectionner la sauce Confectionner le roux : - Dans un rondeau,faire fondre le beurre.Ajouter la farine.Remuer au fouet. - Cuire le roux.Au terme de sa cuisson il devient blanc et mousseux.Réserver et laisser refroidir le roux dans le rondeau qui servira à la confection de la sauce. Confectionner le fumet : - Dans un rondeau,réaliser 10 litres de fumet de crustacés à partir de fumet déshydraté,en utilisant le vin blanc pour la réhydratation et en se reportant aux recommandations du fabricant. Confectionner le velouté : - Verser le fumet bouillant sur le roux froid.Laisser cuire le velouté à feu doux. - Corser avec les concentrés de crustacés et de champignons. - Crémer le velouté.Au mixeur,émulsionner la sauce.Rectifier l’assaisonnement. - Respecter la procédure de fin de cuisson. - Débarrasser la sauce dans un bac GN 1/2 H 250.Filmer le bac pour éviter de la tamponner. - Maintenir la sauce à une température de + 63 °C en attente d’utilisation.</v>
      </c>
      <c r="C10"/>
      <c r="D10"/>
    </row>
    <row r="11">
      <c r="A11" t="s" s="17">
        <v>133</v>
      </c>
      <c r="B11" t="str" s="14">
        <f>"[CUIRE] "&amp;Procedure!D8</f>
        <v>[CUIRE] Cuire les filets de colin - Préchauffer le four sur la position vapeur. - Piquer la sonde de cuisson dans le cœur d’un filet. - Enfourner l’échelle de cuisson contenant les bacs de filets. - Cuire pendant de 10 à 15 minutes.Atteindre la température de + 63°C.Contrôler la cuisson.Respecter la procédure de cuisson. - Stocker en armoire chaude et maintenir à la température de + 63 °C en attente de consommation.</v>
      </c>
      <c r="C11"/>
      <c r="D11"/>
    </row>
    <row r="12">
      <c r="A12" t="s" s="17">
        <v>134</v>
      </c>
      <c r="B12" t="str" s="14">
        <f>"[DRESSER] "&amp;Procedure!D9</f>
        <v>[DRESSER] Dresser et servir - Dresser sur assiette un filet farci.Napper de sauce crustacés.</v>
      </c>
      <c r="C12"/>
      <c r="D12"/>
    </row>
    <row r="13">
      <c r="A13"/>
      <c r="B13"/>
      <c r="C13"/>
      <c r="D13"/>
    </row>
    <row r="14">
      <c r="A14" t="s" s="16">
        <v>135</v>
      </c>
      <c r="B14"/>
      <c r="C14"/>
      <c r="D14"/>
    </row>
    <row r="15">
      <c r="A15" t="s" s="17">
        <v>127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21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2026-09-15T16:20:23Z</dcterms:created>
  <dc:title>FILETS DE COLIN FARCIS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2026-09-15T16:20:23Z</dcterms:modified>
  <cp:revision>1</cp:revision>
</cp:coreProperties>
</file>