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ALAMARS À L’AMÉRICAINE" sheetId="1" r:id="rId1"/>
    <sheet name="Fumet de poisson reconstitue (c" sheetId="2" r:id="rId2"/>
  </sheets>
</workbook>
</file>

<file path=xl/sharedStrings.xml><?xml version="1.0" encoding="utf-8"?>
<sst xmlns="http://schemas.openxmlformats.org/spreadsheetml/2006/main" count="38" uniqueCount="38">
  <si>
    <t>CALAMARS À L’AMÉRICAINE</t>
  </si>
  <si>
    <t>Annotations</t>
  </si>
  <si>
    <t>Quantité souhaitée</t>
  </si>
  <si>
    <t>pc</t>
  </si>
  <si>
    <t>référence : 100 pc</t>
  </si>
  <si>
    <t>CALAMARS À L’AMÉRICAINE  GRO_CDC_085</t>
  </si>
  <si>
    <t>Ingrédients</t>
  </si>
  <si>
    <t xml:space="preserve">    Fumet de poisson reconstitue (collectivite) — voir l'onglet "Fumet de poisson reconstitue (c"</t>
  </si>
  <si>
    <t>lt</t>
  </si>
  <si>
    <t xml:space="preserve">    Échalotes émincées 4G</t>
  </si>
  <si>
    <t>kg</t>
  </si>
  <si>
    <t xml:space="preserve">    Carottes en rondelles cuites surgelées</t>
  </si>
  <si>
    <t xml:space="preserve">    Tomates en dés surgelées IQF</t>
  </si>
  <si>
    <t xml:space="preserve">    Ail haché IQF</t>
  </si>
  <si>
    <t xml:space="preserve">    ESTRAGON France botte</t>
  </si>
  <si>
    <t>bte</t>
  </si>
  <si>
    <t xml:space="preserve">    Cognac VS (flambé, sauce)</t>
  </si>
  <si>
    <t xml:space="preserve">    Vin blanc sec de cuisson</t>
  </si>
  <si>
    <t xml:space="preserve">    Beurre doux 82% MG plaquette</t>
  </si>
  <si>
    <t xml:space="preserve">    Crème fraîche liquide 15% MG allégée</t>
  </si>
  <si>
    <t xml:space="preserve">    Farine de blé T55</t>
  </si>
  <si>
    <t>1.</t>
  </si>
  <si>
    <t>2.</t>
  </si>
  <si>
    <t>3.</t>
  </si>
  <si>
    <t>4.</t>
  </si>
  <si>
    <t>5.</t>
  </si>
  <si>
    <t>6.</t>
  </si>
  <si>
    <t>7.</t>
  </si>
  <si>
    <t>8.</t>
  </si>
  <si>
    <t>[SERVIR] Servir - Dresser les calamars à l’américaine sur assiette,napper de sauce et accompagner de riz pilaf.</t>
  </si>
  <si>
    <t>CUIS.web — Portage du CUIS Clipper de 1992 par Palika &amp; Bernard Vandendaele (créateur du moteur récursif d'origine)</t>
  </si>
  <si>
    <t>Fumet de poisson reconstitue (collectivite)</t>
  </si>
  <si>
    <t>Quantité totale à produire (cumulée)</t>
  </si>
  <si>
    <t>référence : 1 lt — lot unique couvrant tous les usages</t>
  </si>
  <si>
    <t>Fumet de poisson reconstitue (collectivite)  GRO-FUMET-POISS</t>
  </si>
  <si>
    <t xml:space="preserve">    EAU</t>
  </si>
  <si>
    <t xml:space="preserve">    Fumet de Poisson déshydraté (Knorr Professional)</t>
  </si>
  <si>
    <t>[DISSOUDRE] Délayer la poudre dans l'eau froide en fouettant, puis porter à ébullition en remuant régulièrement.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</si>
</sst>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</f>
        <v>10</v>
      </c>
      <c r="D6" t="s">
        <v>8</v>
      </c>
      <c r="E6" t="s" s="8"/>
    </row>
    <row r="7">
      <c r="A7"/>
      <c r="B7" t="s">
        <v>9</v>
      </c>
      <c r="C7" s="10">
        <f>B2*0.005</f>
        <v>0.5</v>
      </c>
      <c r="D7" t="s">
        <v>10</v>
      </c>
      <c r="E7" t="s" s="8"/>
    </row>
    <row r="8">
      <c r="A8"/>
      <c r="B8" t="s">
        <v>11</v>
      </c>
      <c r="C8" s="10">
        <f>B2*0.01</f>
        <v>1</v>
      </c>
      <c r="D8" t="s">
        <v>10</v>
      </c>
      <c r="E8" t="s" s="8"/>
    </row>
    <row r="9">
      <c r="A9"/>
      <c r="B9" t="s">
        <v>12</v>
      </c>
      <c r="C9" s="10">
        <f>B2*0.025</f>
        <v>2.5</v>
      </c>
      <c r="D9" t="s">
        <v>10</v>
      </c>
      <c r="E9" t="s" s="8"/>
    </row>
    <row r="10">
      <c r="A10"/>
      <c r="B10" t="s">
        <v>13</v>
      </c>
      <c r="C10" s="10">
        <f>B2*0.001</f>
        <v>0.1</v>
      </c>
      <c r="D10" t="s">
        <v>10</v>
      </c>
      <c r="E10" t="s" s="8"/>
    </row>
    <row r="11">
      <c r="A11"/>
      <c r="B11" t="s">
        <v>14</v>
      </c>
      <c r="C11" s="10">
        <f>B2*0.01667</f>
        <v>1.667</v>
      </c>
      <c r="D11" t="s">
        <v>15</v>
      </c>
      <c r="E11" t="s" s="8"/>
    </row>
    <row r="12">
      <c r="A12"/>
      <c r="B12" t="s">
        <v>16</v>
      </c>
      <c r="C12" s="10">
        <f>B2*0.0008</f>
        <v>0.08</v>
      </c>
      <c r="D12" t="s">
        <v>8</v>
      </c>
      <c r="E12" t="s" s="8"/>
    </row>
    <row r="13">
      <c r="A13"/>
      <c r="B13" t="s">
        <v>17</v>
      </c>
      <c r="C13" s="10">
        <f>B2*0.03</f>
        <v>3</v>
      </c>
      <c r="D13" t="s">
        <v>8</v>
      </c>
      <c r="E13" t="s" s="8"/>
    </row>
    <row r="14">
      <c r="A14"/>
      <c r="B14" t="s">
        <v>18</v>
      </c>
      <c r="C14" s="10">
        <f>B2*0.005</f>
        <v>0.5</v>
      </c>
      <c r="D14" t="s">
        <v>10</v>
      </c>
      <c r="E14" t="s" s="8"/>
    </row>
    <row r="15">
      <c r="A15"/>
      <c r="B15" t="s">
        <v>19</v>
      </c>
      <c r="C15" s="10">
        <f>B2*0.02</f>
        <v>2</v>
      </c>
      <c r="D15" t="s">
        <v>8</v>
      </c>
      <c r="E15" t="s" s="8"/>
    </row>
    <row r="16">
      <c r="A16"/>
      <c r="B16" t="s">
        <v>20</v>
      </c>
      <c r="C16" s="10">
        <f>B2*0.006</f>
        <v>0.6</v>
      </c>
      <c r="D16" t="s">
        <v>10</v>
      </c>
      <c r="E16" t="s" s="8"/>
    </row>
    <row r="17">
      <c r="A17"/>
      <c r="B17"/>
      <c r="C17"/>
      <c r="D17"/>
      <c r="E17" t="s" s="8"/>
    </row>
    <row r="18">
      <c r="A18" t="s" s="11">
        <v>21</v>
      </c>
      <c r="B18" t="inlineStr" s="12">
        <is>
          <t>[METTRE EN PLACE] Mise en place du poste de travail - Vérifier les D.L.C.,peser les denrées,sélectionner le matériel nécessaire. - Laver et désinfecter le matériel et le poste de travail en suivant les protocoles.</t>
        </is>
      </c>
      <c r="C18"/>
      <c r="D18"/>
      <c r="E18" t="s" s="8"/>
    </row>
    <row r="19">
      <c r="A19" t="s" s="11">
        <v>22</v>
      </c>
      <c r="B19" t="inlineStr" s="12">
        <is>
          <t>[PRÉPARER] Préparations préliminaires - La veille,décongeler,dans 1 bac GN 2/1H 250 muni d’une grille égouttoir,les calamars suivant la procédure.Indiquer la traçabilité et la date de mise en décongélation. - Laver et désinfecter l’estragon.Au cutter,hacher les feuilles d’estragon.Réserver.</t>
        </is>
      </c>
      <c r="C19"/>
      <c r="D19"/>
      <c r="E19" t="s" s="8"/>
    </row>
    <row r="20">
      <c r="A20" t="s" s="11">
        <v>23</v>
      </c>
      <c r="B20" t="inlineStr" s="12">
        <is>
          <t>[ÉTUVER] Confectionner le roux - Dans un rondeau,faire fondre le beurre.Ajouter la farine.Mélanger au fouet.Laisser cuire à feu doux,au terme de la cuisson le roux blanchit et devient mousseux. - Laisser refroidir dans le rondeau qui servira ultérieurement à la confection de la sauce.</t>
        </is>
      </c>
      <c r="C20"/>
      <c r="D20"/>
      <c r="E20" t="s" s="8"/>
    </row>
    <row r="21">
      <c r="A21" t="s" s="11">
        <v>24</v>
      </c>
      <c r="B21" t="inlineStr" s="12">
        <is>
          <t>[SUER] Confectionner la sauce - Dans un rondeau, faire suer les échalotes émincées et les dés de carottes au beurre. - Ajouter les dés de tomates et l’ail haché.Laisser fondre afin d’atteindre la consistance d’une fondue. - Mouiller au vin blanc.Laisser réduire de moitié. - Mouiller avec 10 litres d’eau. - Réaliser avec l’eau de mouillement,le fumet de crustacés,à partir de fond déshydraté,en se reportant aux recommandations du fabricant. - Porter à ébullition et laisser cuire 10 minutes à feu doux. - Verser le fumet bouillant sur le roux froid.Mélanger au fouet pour lier la sauce et éviter de former des grumeaux. - Ajouter le sel,le poivre et le poivre de Cayenne.Laisser mijoter 10 minutes.</t>
        </is>
      </c>
      <c r="C21"/>
      <c r="D21"/>
      <c r="E21" t="s" s="8"/>
    </row>
    <row r="22">
      <c r="A22" t="s" s="11">
        <v>25</v>
      </c>
      <c r="B22" t="inlineStr" s="12">
        <is>
          <t>[CUIRE] Cuire l’émincé de calamar - Préchauffer le four sur la position vapeur. - Répartir le calamar dans 4 bac GN 1/1 H 100 perforés. - Étager les bacs sur l’échelle de four. - Enfourner et cuire 20 minutes à la vapeur.Laisser égoutter les calamars dans le four.</t>
        </is>
      </c>
      <c r="C22"/>
      <c r="D22"/>
      <c r="E22" t="s" s="8"/>
    </row>
    <row r="23">
      <c r="A23" t="s" s="11">
        <v>26</v>
      </c>
      <c r="B23" t="inlineStr" s="12">
        <is>
          <t>[INCORPORER] Terminer la sauce - Ajouter à la sauce,l’estragon haché,la crème,le concentré de crustacés et le cognac. - Sans la chinoiser,émulsionner la sauce au mixeur pour la rendre homogène et oncS tueuse. - Rectifier l’assaisonnement,la consistance et éventuellement la couleur.Au besoin ajouter un peu de tomate concentrée. - Les légumes contenus et mixés dans la sauce serviront de complément de liaison au roux.</t>
        </is>
      </c>
      <c r="C23"/>
      <c r="D23"/>
      <c r="E23" t="s" s="8"/>
    </row>
    <row r="24">
      <c r="A24" t="s" s="11">
        <v>27</v>
      </c>
      <c r="B24" t="inlineStr" s="12">
        <is>
          <t>[TERMINER] Terminer la préparation du calamar - Préchauffer le four sur la position chaleur mixte à + 160 °C. - Mettre les calamars égouttés dans 4 bacs GN 1/1 H 100. - Verser la sauce sur les calamars. - Agiter les bacs d’un mouvement circulaire pour lier les éléments entre eux.Couvrir. - Remettre sur l’échelle de cuisson,enfourner et laisser mijoter 10 minutes. - Respecter la procédure de fin de cuisson. - Stocker en armoire chaude et maintenir à + 63 °C en attente de consommation.</t>
        </is>
      </c>
      <c r="C24"/>
      <c r="D24"/>
      <c r="E24" t="s" s="8"/>
    </row>
    <row r="25">
      <c r="A25" t="s" s="11">
        <v>28</v>
      </c>
      <c r="B25" t="s" s="12">
        <v>29</v>
      </c>
      <c r="C25"/>
      <c r="D25"/>
      <c r="E25" t="s" s="8"/>
    </row>
    <row r="26">
      <c r="A26" t="s" s="13">
        <v>30</v>
      </c>
      <c r="B26"/>
      <c r="C26"/>
      <c r="D26"/>
      <c r="E26" t="s" s="8"/>
    </row>
  </sheetData>
  <sheetProtection sheet="1"/>
  <mergeCells count="11">
    <mergeCell ref="A1:D1"/>
    <mergeCell ref="A4:D4"/>
    <mergeCell ref="B18:D18"/>
    <mergeCell ref="B19:D19"/>
    <mergeCell ref="B20:D20"/>
    <mergeCell ref="B21:D21"/>
    <mergeCell ref="B22:D22"/>
    <mergeCell ref="B23:D23"/>
    <mergeCell ref="B24:D24"/>
    <mergeCell ref="B25:D25"/>
    <mergeCell ref="A26:D26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31</v>
      </c>
      <c r="B1"/>
      <c r="C1"/>
      <c r="D1"/>
      <c r="E1" t="s" s="3">
        <v>1</v>
      </c>
    </row>
    <row r="2">
      <c r="A2" t="s" s="4">
        <v>32</v>
      </c>
      <c r="B2" s="14">
        <v>10</v>
      </c>
      <c r="C2" t="s">
        <v>8</v>
      </c>
      <c r="D2" t="s" s="7">
        <v>33</v>
      </c>
      <c r="E2" t="s" s="8"/>
    </row>
    <row r="3">
      <c r="A3"/>
      <c r="B3"/>
      <c r="C3"/>
      <c r="D3"/>
      <c r="E3" t="s" s="8"/>
    </row>
    <row r="4">
      <c r="A4" t="s" s="9">
        <v>34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35</v>
      </c>
      <c r="C6" s="10">
        <f>B2*0.985</f>
        <v>9.85</v>
      </c>
      <c r="D6" t="s">
        <v>8</v>
      </c>
      <c r="E6" t="s" s="8"/>
    </row>
    <row r="7">
      <c r="A7"/>
      <c r="B7" t="s">
        <v>36</v>
      </c>
      <c r="C7" s="10">
        <f>B2*0.015</f>
        <v>0.15</v>
      </c>
      <c r="D7" t="s">
        <v>10</v>
      </c>
      <c r="E7" t="s" s="8"/>
    </row>
    <row r="8">
      <c r="A8"/>
      <c r="B8"/>
      <c r="C8"/>
      <c r="D8"/>
      <c r="E8" t="s" s="8"/>
    </row>
    <row r="9">
      <c r="A9" t="s" s="11">
        <v>21</v>
      </c>
      <c r="B9" t="s" s="12">
        <v>37</v>
      </c>
      <c r="C9"/>
      <c r="D9"/>
      <c r="E9" t="s" s="8"/>
    </row>
    <row r="10">
      <c r="A10" t="s" s="13">
        <v>30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2026-09-15T11:49:36Z</dcterms:created>
  <dc:title>CALAMARS À L’AMÉRICAINE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2026-09-15T11:49:36Z</dcterms:modified>
  <cp:revision>1</cp:revision>
</cp:coreProperties>
</file>