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<sst xmlns="http://schemas.openxmlformats.org/spreadsheetml/2006/main" count="115" uniqueCount="115">
  <si>
    <t>Fiche technique</t>
  </si>
  <si>
    <t>Nom</t>
  </si>
  <si>
    <t>TIMBALE DE MOULES</t>
  </si>
  <si>
    <t>Code</t>
  </si>
  <si>
    <t>GRO_CDC_078</t>
  </si>
  <si>
    <t>Classe</t>
  </si>
  <si>
    <t>Poissons collectivité (GRO.POISSONS)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</si>
  <si>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</si>
  <si>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</si>
  <si>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</si>
  <si>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</si>
  <si>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</si>
  <si>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</si>
  <si>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</si>
  <si>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</si>
  <si>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</si>
  <si>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</si>
  <si>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</si>
  <si>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</si>
  <si>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</si>
  <si>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</si>
  <si>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</si>
  <si>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</si>
  <si>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</si>
  <si>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</si>
  <si>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</si>
  <si>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</si>
  <si>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</si>
  <si>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</si>
  <si>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</si>
  <si>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</si>
  <si>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</si>
  <si>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</si>
  <si>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</si>
  <si>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</si>
  <si>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</si>
  <si>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</si>
  <si>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</si>
  <si>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kg</t>
  </si>
  <si>
    <t>FOND-POISS-CONC</t>
  </si>
  <si>
    <t>Fumet de poisson concentré</t>
  </si>
  <si>
    <t>Fonds concentrés et extraits</t>
  </si>
  <si>
    <t>KNORR-FUMET-POIS</t>
  </si>
  <si>
    <t>Fumet de Poisson déshydraté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</si>
  <si>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</si>
  <si>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</si>
  <si>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</si>
  <si>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</si>
  <si>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</si>
  <si>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</si>
  <si>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</si>
  <si>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RNM23500123</t>
  </si>
  <si>
    <t>CHAMPIGNON DE PARIS Pologne pied coupé cat.I plateau</t>
  </si>
  <si>
    <t>Légumes</t>
  </si>
  <si>
    <t>RNM1920160</t>
  </si>
  <si>
    <t>CIBOULETTE France botte</t>
  </si>
  <si>
    <t>bte</t>
  </si>
  <si>
    <t>00POT_MP018</t>
  </si>
  <si>
    <t>Moules décortiquées</t>
  </si>
  <si>
    <t>Poissons et fruits de mer</t>
  </si>
  <si>
    <t>RNMS00811</t>
  </si>
  <si>
    <t>Persil haché IQF</t>
  </si>
  <si>
    <t>Légumes surgelés</t>
  </si>
  <si>
    <t>RNMS00532</t>
  </si>
  <si>
    <t>Moules entières cuites pleine eau</t>
  </si>
  <si>
    <t>Poissons et fruits de mer surgelés</t>
  </si>
  <si>
    <t>Total</t>
  </si>
  <si>
    <t>Niveau</t>
  </si>
  <si>
    <t>Composant</t>
  </si>
  <si>
    <t>Type</t>
  </si>
  <si>
    <t>Quantité (pour 100 pc)</t>
  </si>
  <si>
    <t>recette</t>
  </si>
  <si>
    <t>Poissons collectivité</t>
  </si>
  <si>
    <t xml:space="preserve">    ↳ Moules décortiquées</t>
  </si>
  <si>
    <t>matiere</t>
  </si>
  <si>
    <t xml:space="preserve">    ↳ Fumet de poisson reconstitue (collectivite)</t>
  </si>
  <si>
    <t>Préparations de base collectivité</t>
  </si>
  <si>
    <t xml:space="preserve">        ↳ EAU</t>
  </si>
  <si>
    <t xml:space="preserve">        ↳ Fumet de Poisson déshydraté (Knorr Professional)</t>
  </si>
  <si>
    <t xml:space="preserve">    ↳ CHAMPIGNON DE PARIS Pologne pied coupé cat.I plateau</t>
  </si>
  <si>
    <t xml:space="preserve">    ↳ Fumet de poisson concentré</t>
  </si>
  <si>
    <t xml:space="preserve">    ↳ Crème fraîche liquide 15% MG allégée</t>
  </si>
  <si>
    <t xml:space="preserve">    ↳ Beurre doux 82% MG plaquette</t>
  </si>
  <si>
    <t xml:space="preserve">    ↳ Farine de blé T55</t>
  </si>
  <si>
    <t xml:space="preserve">    ↳ Persil haché IQF</t>
  </si>
  <si>
    <t xml:space="preserve">    ↳ CIBOULETTE France botte</t>
  </si>
  <si>
    <t xml:space="preserve">    ↳ Moules entières cuites pleine eau</t>
  </si>
  <si>
    <t>Recette</t>
  </si>
  <si>
    <t>#</t>
  </si>
  <si>
    <t>Verbe</t>
  </si>
  <si>
    <t>Étape</t>
  </si>
  <si>
    <t>Précision technique</t>
  </si>
  <si>
    <t>Durée</t>
  </si>
  <si>
    <t>METTRE EN PLACE</t>
  </si>
  <si>
    <t>MOULER</t>
  </si>
  <si>
    <t>70 min (cuisson)</t>
  </si>
  <si>
    <t>ÉTUVER</t>
  </si>
  <si>
    <t>CUIRE</t>
  </si>
  <si>
    <t>65 min (cuisson)</t>
  </si>
  <si>
    <t>RÉALISER</t>
  </si>
  <si>
    <t>TERMINER</t>
  </si>
  <si>
    <t>SERVIR</t>
  </si>
  <si>
    <t>Fumet de poisson reconstitue (collectivite)</t>
  </si>
  <si>
    <t>DISSOUDRE</t>
  </si>
  <si>
    <t>Délayer la poudre dans l'eau froide en fouettant, puis porter à ébullition en remuant régulièrement.</t>
  </si>
  <si>
    <t>Fiche technique — TIMBALE DE MOULES</t>
  </si>
  <si>
    <t>TIMBALE DE MOULES  GRO_CDC_078</t>
  </si>
  <si>
    <t>1.</t>
  </si>
  <si>
    <t>2.</t>
  </si>
  <si>
    <t>3.</t>
  </si>
  <si>
    <t>4.</t>
  </si>
  <si>
    <t>5.</t>
  </si>
  <si>
    <t>6.</t>
  </si>
  <si>
    <t>7.</t>
  </si>
  <si>
    <t>↳ Fumet de poisson reconstitue (collectivite)  GRO-FUMET-POISS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</si>
</sst>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241.76375</v>
      </c>
    </row>
    <row r="12">
      <c r="A12" t="s" s="3">
        <v>16</v>
      </c>
      <c r="B12" s="4">
        <v>2.4176375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241.76375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9.85</v>
      </c>
      <c r="E7" s="11">
        <f>D7*$B$2</f>
        <v>9.85</v>
      </c>
      <c r="F7" t="s">
        <v>34</v>
      </c>
      <c r="G7" s="4">
        <f>E7*0.003</f>
        <v>0.02955</v>
      </c>
    </row>
    <row r="8">
      <c r="A8" t="s">
        <v>35</v>
      </c>
      <c r="B8" t="s">
        <v>36</v>
      </c>
      <c r="C8" t="s">
        <v>37</v>
      </c>
      <c r="D8" s="9">
        <v>0.72</v>
      </c>
      <c r="E8" s="11">
        <f>D8*$B$2</f>
        <v>0.72</v>
      </c>
      <c r="F8" t="s">
        <v>38</v>
      </c>
      <c r="G8" s="4">
        <f>E8*0.56</f>
        <v>0.4032</v>
      </c>
    </row>
    <row r="9">
      <c r="A9" t="s">
        <v>39</v>
      </c>
      <c r="B9" t="s">
        <v>40</v>
      </c>
      <c r="C9" t="s">
        <v>41</v>
      </c>
      <c r="D9" s="9">
        <v>0.1</v>
      </c>
      <c r="E9" s="11">
        <f>D9*$B$2</f>
        <v>0.1</v>
      </c>
      <c r="F9" t="s">
        <v>38</v>
      </c>
      <c r="G9" s="4">
        <f>E9*30</f>
        <v>3</v>
      </c>
    </row>
    <row r="10">
      <c r="A10" t="s">
        <v>42</v>
      </c>
      <c r="B10" t="s">
        <v>43</v>
      </c>
      <c r="C10" t="s">
        <v>44</v>
      </c>
      <c r="D10" s="9">
        <v>0.15</v>
      </c>
      <c r="E10" s="11">
        <f>D10*$B$2</f>
        <v>0.15</v>
      </c>
      <c r="F10" t="s">
        <v>38</v>
      </c>
      <c r="G10" s="4">
        <f>E10*0</f>
        <v>0</v>
      </c>
    </row>
    <row r="11">
      <c r="A11" t="s">
        <v>45</v>
      </c>
      <c r="B11" t="s">
        <v>46</v>
      </c>
      <c r="C11" t="s">
        <v>47</v>
      </c>
      <c r="D11" s="9">
        <v>0.72</v>
      </c>
      <c r="E11" s="11">
        <f>D11*$B$2</f>
        <v>0.72</v>
      </c>
      <c r="F11" t="s">
        <v>38</v>
      </c>
      <c r="G11" s="4">
        <f>E11*5.2</f>
        <v>3.744</v>
      </c>
    </row>
    <row r="12">
      <c r="A12" t="s">
        <v>48</v>
      </c>
      <c r="B12" t="s">
        <v>49</v>
      </c>
      <c r="C12" t="s">
        <v>50</v>
      </c>
      <c r="D12" s="9">
        <v>2</v>
      </c>
      <c r="E12" s="11">
        <f>D12*$B$2</f>
        <v>2</v>
      </c>
      <c r="F12" t="s">
        <v>34</v>
      </c>
      <c r="G12" s="4">
        <f>E12*2.2</f>
        <v>4.4</v>
      </c>
    </row>
    <row r="13">
      <c r="A13" t="s">
        <v>51</v>
      </c>
      <c r="B13" t="s">
        <v>52</v>
      </c>
      <c r="C13" t="s">
        <v>53</v>
      </c>
      <c r="D13" s="9">
        <v>0.1</v>
      </c>
      <c r="E13" s="11">
        <f>D13*$B$2</f>
        <v>0.1</v>
      </c>
      <c r="F13" t="s">
        <v>38</v>
      </c>
      <c r="G13" s="4">
        <f>E13*3.2</f>
        <v>0.32</v>
      </c>
    </row>
    <row r="14">
      <c r="A14" t="s">
        <v>54</v>
      </c>
      <c r="B14" t="s">
        <v>55</v>
      </c>
      <c r="C14" t="s">
        <v>53</v>
      </c>
      <c r="D14" s="9">
        <v>3.334</v>
      </c>
      <c r="E14" s="11">
        <f>D14*$B$2</f>
        <v>3.334</v>
      </c>
      <c r="F14" t="s">
        <v>56</v>
      </c>
      <c r="G14" s="4">
        <f>E14*4.5</f>
        <v>15.003</v>
      </c>
    </row>
    <row r="15">
      <c r="A15" t="s">
        <v>57</v>
      </c>
      <c r="B15" t="s">
        <v>58</v>
      </c>
      <c r="C15" t="s">
        <v>59</v>
      </c>
      <c r="D15" s="9">
        <v>15</v>
      </c>
      <c r="E15" s="11">
        <f>D15*$B$2</f>
        <v>15</v>
      </c>
      <c r="F15" t="s">
        <v>38</v>
      </c>
      <c r="G15" s="4">
        <f>E15*12</f>
        <v>180</v>
      </c>
    </row>
    <row r="16">
      <c r="A16" t="s">
        <v>60</v>
      </c>
      <c r="B16" t="s">
        <v>61</v>
      </c>
      <c r="C16" t="s">
        <v>62</v>
      </c>
      <c r="D16" s="9">
        <v>0.2</v>
      </c>
      <c r="E16" s="11">
        <f>D16*$B$2</f>
        <v>0.2</v>
      </c>
      <c r="F16" t="s">
        <v>38</v>
      </c>
      <c r="G16" s="4">
        <f>E16*7.07</f>
        <v>1.414</v>
      </c>
    </row>
    <row r="17">
      <c r="A17" t="s">
        <v>63</v>
      </c>
      <c r="B17" t="s">
        <v>64</v>
      </c>
      <c r="C17" t="s">
        <v>65</v>
      </c>
      <c r="D17" s="9">
        <v>5</v>
      </c>
      <c r="E17" s="11">
        <f>D17*$B$2</f>
        <v>5</v>
      </c>
      <c r="F17" t="s">
        <v>38</v>
      </c>
      <c r="G17" s="4">
        <f>E17*6.69</f>
        <v>33.45</v>
      </c>
    </row>
    <row r="18">
      <c r="A18"/>
      <c r="B18"/>
      <c r="C18"/>
      <c r="D18"/>
      <c r="E18"/>
      <c r="F18" t="s" s="3">
        <v>66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71</v>
      </c>
      <c r="D2" s="11">
        <v>100</v>
      </c>
      <c r="E2" t="s">
        <v>24</v>
      </c>
      <c r="F2" t="s">
        <v>72</v>
      </c>
    </row>
    <row r="3">
      <c r="A3">
        <v>1</v>
      </c>
      <c r="B3" t="s">
        <v>73</v>
      </c>
      <c r="C3" t="s">
        <v>74</v>
      </c>
      <c r="D3" s="11">
        <v>15</v>
      </c>
      <c r="E3" t="s">
        <v>38</v>
      </c>
      <c r="F3" t="s">
        <v>59</v>
      </c>
    </row>
    <row r="4">
      <c r="A4">
        <v>1</v>
      </c>
      <c r="B4" t="s">
        <v>75</v>
      </c>
      <c r="C4" t="s">
        <v>71</v>
      </c>
      <c r="D4" s="11">
        <v>10</v>
      </c>
      <c r="E4" t="s">
        <v>34</v>
      </c>
      <c r="F4" t="s">
        <v>76</v>
      </c>
    </row>
    <row r="5">
      <c r="A5">
        <v>2</v>
      </c>
      <c r="B5" t="s">
        <v>77</v>
      </c>
      <c r="C5" t="s">
        <v>74</v>
      </c>
      <c r="D5" s="11">
        <v>9.85</v>
      </c>
      <c r="E5" t="s">
        <v>34</v>
      </c>
      <c r="F5" t="s">
        <v>33</v>
      </c>
    </row>
    <row r="6">
      <c r="A6">
        <v>2</v>
      </c>
      <c r="B6" t="s">
        <v>78</v>
      </c>
      <c r="C6" t="s">
        <v>74</v>
      </c>
      <c r="D6" s="11">
        <v>0.15</v>
      </c>
      <c r="E6" t="s">
        <v>38</v>
      </c>
      <c r="F6" t="s">
        <v>44</v>
      </c>
    </row>
    <row r="7">
      <c r="A7">
        <v>1</v>
      </c>
      <c r="B7" t="s">
        <v>79</v>
      </c>
      <c r="C7" t="s">
        <v>74</v>
      </c>
      <c r="D7" s="11">
        <v>0.1</v>
      </c>
      <c r="E7" t="s">
        <v>38</v>
      </c>
      <c r="F7" t="s">
        <v>53</v>
      </c>
    </row>
    <row r="8">
      <c r="A8">
        <v>1</v>
      </c>
      <c r="B8" t="s">
        <v>80</v>
      </c>
      <c r="C8" t="s">
        <v>74</v>
      </c>
      <c r="D8" s="11">
        <v>0.1</v>
      </c>
      <c r="E8" t="s">
        <v>38</v>
      </c>
      <c r="F8" t="s">
        <v>41</v>
      </c>
    </row>
    <row r="9">
      <c r="A9">
        <v>1</v>
      </c>
      <c r="B9" t="s">
        <v>81</v>
      </c>
      <c r="C9" t="s">
        <v>74</v>
      </c>
      <c r="D9" s="11">
        <v>2</v>
      </c>
      <c r="E9" t="s">
        <v>34</v>
      </c>
      <c r="F9" t="s">
        <v>50</v>
      </c>
    </row>
    <row r="10">
      <c r="A10">
        <v>1</v>
      </c>
      <c r="B10" t="s">
        <v>82</v>
      </c>
      <c r="C10" t="s">
        <v>74</v>
      </c>
      <c r="D10" s="11">
        <v>0.72</v>
      </c>
      <c r="E10" t="s">
        <v>38</v>
      </c>
      <c r="F10" t="s">
        <v>47</v>
      </c>
    </row>
    <row r="11">
      <c r="A11">
        <v>1</v>
      </c>
      <c r="B11" t="s">
        <v>83</v>
      </c>
      <c r="C11" t="s">
        <v>74</v>
      </c>
      <c r="D11" s="11">
        <v>0.72</v>
      </c>
      <c r="E11" t="s">
        <v>38</v>
      </c>
      <c r="F11" t="s">
        <v>37</v>
      </c>
    </row>
    <row r="12">
      <c r="A12">
        <v>1</v>
      </c>
      <c r="B12" t="s">
        <v>84</v>
      </c>
      <c r="C12" t="s">
        <v>74</v>
      </c>
      <c r="D12" s="11">
        <v>0.2</v>
      </c>
      <c r="E12" t="s">
        <v>38</v>
      </c>
      <c r="F12" t="s">
        <v>62</v>
      </c>
    </row>
    <row r="13">
      <c r="A13">
        <v>1</v>
      </c>
      <c r="B13" t="s">
        <v>85</v>
      </c>
      <c r="C13" t="s">
        <v>74</v>
      </c>
      <c r="D13" s="11">
        <v>3.334</v>
      </c>
      <c r="E13" t="s">
        <v>56</v>
      </c>
      <c r="F13" t="s">
        <v>53</v>
      </c>
    </row>
    <row r="14">
      <c r="A14">
        <v>1</v>
      </c>
      <c r="B14" t="s">
        <v>86</v>
      </c>
      <c r="C14" t="s">
        <v>74</v>
      </c>
      <c r="D14" s="11">
        <v>5</v>
      </c>
      <c r="E14" t="s">
        <v>38</v>
      </c>
      <c r="F14" t="s">
        <v>65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87</v>
      </c>
      <c r="B1" t="s" s="2">
        <v>88</v>
      </c>
      <c r="C1" t="s" s="2">
        <v>89</v>
      </c>
      <c r="D1" t="s" s="2">
        <v>90</v>
      </c>
      <c r="E1" t="s" s="2">
        <v>91</v>
      </c>
      <c r="F1" t="s" s="2">
        <v>92</v>
      </c>
    </row>
    <row r="2">
      <c r="A2" t="s">
        <v>2</v>
      </c>
      <c r="B2">
        <v>1</v>
      </c>
      <c r="C2" t="s">
        <v>93</v>
      </c>
      <c r="D2" t="inlineStr" s="14">
        <is>
          <t>Mise en place du poste de travail N - Vérifier les D.L.C.,peser les denrées,sélectionner le matériel nécessaire. - Désinfecter le matériel et le poste de travail suivant les protocoles. S</t>
        </is>
      </c>
      <c r="E2" t="s" s="14"/>
      <c r="F2"/>
    </row>
    <row r="3">
      <c r="A3" t="s">
        <v>2</v>
      </c>
      <c r="B3">
        <v>2</v>
      </c>
      <c r="C3" t="s">
        <v>94</v>
      </c>
      <c r="D3" t="inlineStr" s="14">
        <is>
          <t>Préparations préliminaires - Déconditionner les moules décortiquées,suivant la procédure.Réserver au froid, g dans 4 bacs GN 1/1 H 100 perforés en prévision de leur cuisson. - Déconditionner les moules «pleine eau», suivant la procédure, dans deux bacs GN1/1H100 perforés,doublés de bacs GN 1/1 H 100 pleins,afin de récupérer le jus des moules lors de la cuisson. - Laver,désinfecter suivant la procédure,le persil et la ciboulette. - Au cutter,hacher le persil.Réserver au froid dans une calotte filmée. - Ciseler la ciboulette.Réserver au froid dans une calotte filmée.</t>
        </is>
      </c>
      <c r="E3" t="s" s="14"/>
      <c r="F3" t="s">
        <v>95</v>
      </c>
    </row>
    <row r="4">
      <c r="A4" t="s">
        <v>2</v>
      </c>
      <c r="B4">
        <v>3</v>
      </c>
      <c r="C4" t="s">
        <v>96</v>
      </c>
      <c r="D4" t="inlineStr" s="14">
        <is>
          <t>Confectionner le roux - Dans un rondeau,faire fondre le beurre.Ajouter la farine.Mélanger au fouet. - Laisser cuire sans coloration.Au terme de la cuisson,le roux blanchit et devient mousseux. - Laisser refroidir dans le rondeau,qui servira ultérieurement à la confection de la g sauce.</t>
        </is>
      </c>
      <c r="E4" t="s" s="14"/>
      <c r="F4"/>
    </row>
    <row r="5">
      <c r="A5" t="s">
        <v>2</v>
      </c>
      <c r="B5">
        <v>4</v>
      </c>
      <c r="C5" t="s">
        <v>97</v>
      </c>
      <c r="D5" t="inlineStr" s="14">
        <is>
          <t>Cuire les moules - Préchauffer le four sur la position vapeur. - Étager les bacs de moules décortiquées et de moules «pleine eau»,sur l’échelle de cuisson. - Enfourner.Passer 5 minutes au four vapeur. - Réserver les moules décortiquées dans 5 bacs GN 1/1 H 65. - Récupérer le jus des moules «pleine eau»,dans une calotte.Filmer et réserver les moules «pleine eau» au chaud.</t>
        </is>
      </c>
      <c r="E5" t="s" s="14"/>
      <c r="F5" t="s">
        <v>98</v>
      </c>
    </row>
    <row r="6">
      <c r="A6" t="s">
        <v>2</v>
      </c>
      <c r="B6">
        <v>5</v>
      </c>
      <c r="C6" t="s">
        <v>99</v>
      </c>
      <c r="D6" t="inlineStr" s="14">
        <is>
          <t>Confectionner la sauce - Dans un rondeau,réaliser le fumet de poisson,à partir de fond déshydraté,en se reportant aux recommandations du fabricant.Porter à ébullition. - Verser le fumet bouillant sur le roux froid.Mélanger au fouet.Ajouter le jus de moules. - Porter à ébullition,puis laisser cuire le velouté de poisson à feu doux.Dépouiller la surface du velouté. - Renforcer le goût,en ajoutant,le concentré de champignons et le concentré de poisson.Saler et poivrer.Vérifier l’assaisonnement. - Ajouter la crème fraîche.Monter la sauce au mixeur.Ajouter 10 cL de jus de citron. - Émulsionner de nouveau la sauce au mixeur pour la rendre moussante et onctueuse. - Réserver au chaud, en attente d’utilisation.</t>
        </is>
      </c>
      <c r="E6" t="s" s="14"/>
      <c r="F6"/>
    </row>
    <row r="7">
      <c r="A7" t="s">
        <v>2</v>
      </c>
      <c r="B7">
        <v>6</v>
      </c>
      <c r="C7" t="s">
        <v>100</v>
      </c>
      <c r="D7" t="inlineStr" s="14">
        <is>
          <t>Terminer la préparation - Répartir la sauce poulette sur les 4 bacs garnis de moules.Agiter les bacs d’un mouvement circulaire,de façon à lier les éléments ensemble. - Respecter la procédure de fin de cuisson. - Filmer,pour éviter de tamponner la surface de la préparation. - Stocker en armoire chaude et maintenir la température à cœur à + 63 °C en attente de consommation</t>
        </is>
      </c>
      <c r="E7" t="s" s="14"/>
      <c r="F7"/>
    </row>
    <row r="8">
      <c r="A8" t="s">
        <v>2</v>
      </c>
      <c r="B8">
        <v>7</v>
      </c>
      <c r="C8" t="s">
        <v>101</v>
      </c>
      <c r="D8" t="inlineStr" s="14">
        <is>
          <t>Servir - Servir les moules sauce poulette à l’assiette,ou bien dans un plat sabot.Décorer, avec deux moules «pleine eau» avec leurs coquilles.Napper de sauce et saupoudrer de ciboulette et de persil hachés.</t>
        </is>
      </c>
      <c r="E8" t="s" s="14"/>
      <c r="F8"/>
    </row>
    <row r="9">
      <c r="A9" t="s">
        <v>102</v>
      </c>
      <c r="B9">
        <v>1</v>
      </c>
      <c r="C9" t="s">
        <v>103</v>
      </c>
      <c r="D9" t="s" s="14">
        <v>104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7">
        <v>105</v>
      </c>
      <c r="B1"/>
      <c r="C1"/>
      <c r="D1"/>
    </row>
    <row r="2">
      <c r="A2" t="str" s="15">
        <f>"GRO_CDC_078 · GRO.POISSONS · référence : "&amp;Besoins!B3&amp;" "&amp;Besoins!C3&amp;" · multiplicateur réglable sur la feuille ""Besoins"""</f>
        <v>GRO_CDC_078 · GRO.POISSONS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106</v>
      </c>
      <c r="B4"/>
      <c r="C4"/>
      <c r="D4"/>
    </row>
    <row r="5">
      <c r="A5" t="s" s="17">
        <v>107</v>
      </c>
      <c r="B5" t="str" s="14">
        <f>"[METTRE EN PLACE] "&amp;Procedure!D2</f>
        <v>[METTRE EN PLACE] Mise en place du poste de travail N - Vérifier les D.L.C.,peser les denrées,sélectionner le matériel nécessaire. - Désinfecter le matériel et le poste de travail suivant les protocoles. S</v>
      </c>
      <c r="C5"/>
      <c r="D5"/>
    </row>
    <row r="6">
      <c r="A6" t="s" s="17">
        <v>108</v>
      </c>
      <c r="B6" t="str" s="14">
        <f>"[MOULER] "&amp;Procedure!D3</f>
        <v>[MOULER] Préparations préliminaires - Déconditionner les moules décortiquées,suivant la procédure.Réserver au froid, g dans 4 bacs GN 1/1 H 100 perforés en prévision de leur cuisson. - Déconditionner les moules «pleine eau», suivant la procédure, dans deux bacs GN1/1H100 perforés,doublés de bacs GN 1/1 H 100 pleins,afin de récupérer le jus des moules lors de la cuisson. - Laver,désinfecter suivant la procédure,le persil et la ciboulette. - Au cutter,hacher le persil.Réserver au froid dans une calotte filmée. - Ciseler la ciboulette.Réserver au froid dans une calotte filmée.</v>
      </c>
      <c r="C6"/>
      <c r="D6"/>
    </row>
    <row r="7">
      <c r="A7" t="s" s="17">
        <v>109</v>
      </c>
      <c r="B7" t="str" s="14">
        <f>"[ÉTUVER] "&amp;Procedure!D4</f>
        <v>[ÉTUVER] Confectionner le roux - Dans un rondeau,faire fondre le beurre.Ajouter la farine.Mélanger au fouet. - Laisser cuire sans coloration.Au terme de la cuisson,le roux blanchit et devient mousseux. - Laisser refroidir dans le rondeau,qui servira ultérieurement à la confection de la g sauce.</v>
      </c>
      <c r="C7"/>
      <c r="D7"/>
    </row>
    <row r="8">
      <c r="A8" t="s" s="17">
        <v>110</v>
      </c>
      <c r="B8" t="str" s="14">
        <f>"[CUIRE] "&amp;Procedure!D5</f>
        <v>[CUIRE] Cuire les moules - Préchauffer le four sur la position vapeur. - Étager les bacs de moules décortiquées et de moules «pleine eau»,sur l’échelle de cuisson. - Enfourner.Passer 5 minutes au four vapeur. - Réserver les moules décortiquées dans 5 bacs GN 1/1 H 65. - Récupérer le jus des moules «pleine eau»,dans une calotte.Filmer et réserver les moules «pleine eau» au chaud.</v>
      </c>
      <c r="C8"/>
      <c r="D8"/>
    </row>
    <row r="9">
      <c r="A9" t="s" s="17">
        <v>111</v>
      </c>
      <c r="B9" t="str" s="14">
        <f>"[RÉALISER] "&amp;Procedure!D6</f>
        <v>[RÉALISER] Confectionner la sauce - Dans un rondeau,réaliser le fumet de poisson,à partir de fond déshydraté,en se reportant aux recommandations du fabricant.Porter à ébullition. - Verser le fumet bouillant sur le roux froid.Mélanger au fouet.Ajouter le jus de moules. - Porter à ébullition,puis laisser cuire le velouté de poisson à feu doux.Dépouiller la surface du velouté. - Renforcer le goût,en ajoutant,le concentré de champignons et le concentré de poisson.Saler et poivrer.Vérifier l’assaisonnement. - Ajouter la crème fraîche.Monter la sauce au mixeur.Ajouter 10 cL de jus de citron. - Émulsionner de nouveau la sauce au mixeur pour la rendre moussante et onctueuse. - Réserver au chaud, en attente d’utilisation.</v>
      </c>
      <c r="C9"/>
      <c r="D9"/>
    </row>
    <row r="10">
      <c r="A10" t="s" s="17">
        <v>112</v>
      </c>
      <c r="B10" t="str" s="14">
        <f>"[TERMINER] "&amp;Procedure!D7</f>
        <v>[TERMINER] Terminer la préparation - Répartir la sauce poulette sur les 4 bacs garnis de moules.Agiter les bacs d’un mouvement circulaire,de façon à lier les éléments ensemble. - Respecter la procédure de fin de cuisson. - Filmer,pour éviter de tamponner la surface de la préparation. - Stocker en armoire chaude et maintenir la température à cœur à + 63 °C en attente de consommation</v>
      </c>
      <c r="C10"/>
      <c r="D10"/>
    </row>
    <row r="11">
      <c r="A11" t="s" s="17">
        <v>113</v>
      </c>
      <c r="B11" t="str" s="14">
        <f>"[SERVIR] "&amp;Procedure!D8</f>
        <v>[SERVIR] Servir - Servir les moules sauce poulette à l’assiette,ou bien dans un plat sabot.Décorer, avec deux moules «pleine eau» avec leurs coquilles.Napper de sauce et saupoudrer de ciboulette et de persil hachés.</v>
      </c>
      <c r="C11"/>
      <c r="D11"/>
    </row>
    <row r="12">
      <c r="A12"/>
      <c r="B12"/>
      <c r="C12"/>
      <c r="D12"/>
    </row>
    <row r="13">
      <c r="A13" t="s" s="16">
        <v>114</v>
      </c>
      <c r="B13"/>
      <c r="C13"/>
      <c r="D13"/>
    </row>
    <row r="14">
      <c r="A14" t="s" s="17">
        <v>107</v>
      </c>
      <c r="B14" t="str" s="14">
        <f>"[DISSOUDRE] "&amp;Procedure!D9</f>
        <v>[DISSOUDRE] Délayer la poudre dans l'eau froide en fouettant, puis porter à ébullition en remuant régulièrement.</v>
      </c>
      <c r="C14"/>
      <c r="D14"/>
    </row>
    <row r="15">
      <c r="A15"/>
      <c r="B15"/>
      <c r="C15"/>
      <c r="D15"/>
    </row>
    <row r="16">
      <c r="A16" t="s" s="18">
        <v>21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2026-09-15T11:51:28Z</dcterms:created>
  <dc:title>TIMBALE DE MOULES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2026-09-15T11:51:28Z</dcterms:modified>
  <cp:revision>1</cp:revision>
</cp:coreProperties>
</file>