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<sst xmlns="http://schemas.openxmlformats.org/spreadsheetml/2006/main" count="108" uniqueCount="108">
  <si>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</si>
  <si>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</si>
  <si>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WATERZOÏ DE POISSON</t>
  </si>
  <si>
    <t>Code</t>
  </si>
  <si>
    <t>GRO_CDC_077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</si>
  <si>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</si>
  <si>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</si>
  <si>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</si>
  <si>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</si>
  <si>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</si>
  <si>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</si>
  <si>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</si>
  <si>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</si>
  <si>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</si>
  <si>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</si>
  <si>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</si>
  <si>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</si>
  <si>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</si>
  <si>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</si>
  <si>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</si>
  <si>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</si>
  <si>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</si>
  <si>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</si>
  <si>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</si>
  <si>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</si>
  <si>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</si>
  <si>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</si>
  <si>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</si>
  <si>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</si>
  <si>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</si>
  <si>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</si>
  <si>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</si>
  <si>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</si>
  <si>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</si>
  <si>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</si>
  <si>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</si>
  <si>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</si>
  <si>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</si>
  <si>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</si>
  <si>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</si>
  <si>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</si>
  <si>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</si>
  <si>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</si>
  <si>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</si>
  <si>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</si>
  <si>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</si>
  <si>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</si>
  <si>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</si>
  <si>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</si>
  <si>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</si>
  <si>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</si>
  <si>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</si>
  <si>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</si>
  <si>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</si>
  <si>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RNM0370123</t>
  </si>
  <si>
    <t>CÉLERI-RAVE France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</si>
  <si>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</si>
  <si>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</si>
  <si>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</si>
  <si>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</si>
  <si>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</si>
  <si>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</si>
  <si>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</si>
  <si>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</si>
  <si>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</si>
  <si>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</si>
  <si>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</si>
  <si>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</si>
  <si>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CAROTTE France extra colis 12kg</t>
  </si>
  <si>
    <t xml:space="preserve">    ↳ Poireaux émincés 4G</t>
  </si>
  <si>
    <t xml:space="preserve">    ↳ CÉLERI-RAVE France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</si>
  <si>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</si>
  <si>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</si>
  <si>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</si>
  <si>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</si>
  <si>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</si>
  <si>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</si>
  <si>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</si>
  <si>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</si>
  <si>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</si>
  <si>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</si>
  <si>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</si>
  <si>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</si>
  <si>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</si>
  <si>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</si>
  <si>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</si>
  <si>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(repos)</t>
  </si>
  <si>
    <t>ÉTUVER</t>
  </si>
  <si>
    <t>RÉALISER</t>
  </si>
  <si>
    <t>4 min (repos)</t>
  </si>
  <si>
    <t>67 min (cuisson)</t>
  </si>
  <si>
    <t>MARQUER</t>
  </si>
  <si>
    <t>15 min (repos)</t>
  </si>
  <si>
    <t>DRESSER</t>
  </si>
  <si>
    <t>Dresser - En assiette creuse, servir le poisson. Napper largement avec le velouté liquide crémé et les légumes.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</si>
  <si>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</si>
  <si>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</si>
  <si>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</si>
  <si>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WATERZOÏ DE POISSON</t>
  </si>
  <si>
    <t>WATERZOÏ DE POISSON  GRO_CDC_077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</si>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</sst>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27.950325</v>
      </c>
    </row>
    <row r="12">
      <c r="A12" t="s" s="3">
        <v>16</v>
      </c>
      <c r="B12" s="4">
        <v>0.27950325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27.950325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14.775</v>
      </c>
      <c r="E8" s="11">
        <f>D8*$B$2</f>
        <v>14.775</v>
      </c>
      <c r="F8" t="s">
        <v>34</v>
      </c>
      <c r="G8" s="4">
        <f>E8*0.003</f>
        <v>0.044325</v>
      </c>
    </row>
    <row r="9">
      <c r="A9" t="s">
        <v>38</v>
      </c>
      <c r="B9" t="s">
        <v>39</v>
      </c>
      <c r="C9" t="s">
        <v>40</v>
      </c>
      <c r="D9" s="9">
        <v>0.35</v>
      </c>
      <c r="E9" s="11">
        <f>D9*$B$2</f>
        <v>0.35</v>
      </c>
      <c r="F9" t="s">
        <v>41</v>
      </c>
      <c r="G9" s="4">
        <f>E9*0.56</f>
        <v>0.196</v>
      </c>
    </row>
    <row r="10">
      <c r="A10" t="s">
        <v>42</v>
      </c>
      <c r="B10" t="s">
        <v>43</v>
      </c>
      <c r="C10" t="s">
        <v>44</v>
      </c>
      <c r="D10" s="9">
        <v>0.225</v>
      </c>
      <c r="E10" s="11">
        <f>D10*$B$2</f>
        <v>0.225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41</v>
      </c>
      <c r="G11" s="4">
        <f>E11*5.2</f>
        <v>1.04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34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41</v>
      </c>
      <c r="G13" s="4">
        <f>E13*1.1</f>
        <v>1.65</v>
      </c>
    </row>
    <row r="14">
      <c r="A14" t="s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E14*1.1</f>
        <v>1.1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41</v>
      </c>
      <c r="G15" s="4">
        <f>E15*4.46</f>
        <v>8.92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0.2</v>
      </c>
      <c r="E3" t="s">
        <v>41</v>
      </c>
      <c r="F3" t="s">
        <v>47</v>
      </c>
    </row>
    <row r="4">
      <c r="A4">
        <v>1</v>
      </c>
      <c r="B4" t="s">
        <v>68</v>
      </c>
      <c r="C4" t="s">
        <v>67</v>
      </c>
      <c r="D4" s="11">
        <v>1.5</v>
      </c>
      <c r="E4" t="s">
        <v>41</v>
      </c>
      <c r="F4" t="s">
        <v>53</v>
      </c>
    </row>
    <row r="5">
      <c r="A5">
        <v>1</v>
      </c>
      <c r="B5" t="s">
        <v>69</v>
      </c>
      <c r="C5" t="s">
        <v>67</v>
      </c>
      <c r="D5" s="11">
        <v>2</v>
      </c>
      <c r="E5" t="s">
        <v>41</v>
      </c>
      <c r="F5" t="s">
        <v>58</v>
      </c>
    </row>
    <row r="6">
      <c r="A6">
        <v>1</v>
      </c>
      <c r="B6" t="s">
        <v>70</v>
      </c>
      <c r="C6" t="s">
        <v>67</v>
      </c>
      <c r="D6" s="11">
        <v>1</v>
      </c>
      <c r="E6" t="s">
        <v>41</v>
      </c>
      <c r="F6" t="s">
        <v>53</v>
      </c>
    </row>
    <row r="7">
      <c r="A7">
        <v>1</v>
      </c>
      <c r="B7" t="s">
        <v>71</v>
      </c>
      <c r="C7" t="s">
        <v>64</v>
      </c>
      <c r="D7" s="11">
        <v>15</v>
      </c>
      <c r="E7" t="s">
        <v>34</v>
      </c>
      <c r="F7" t="s">
        <v>72</v>
      </c>
    </row>
    <row r="8">
      <c r="A8">
        <v>2</v>
      </c>
      <c r="B8" t="s">
        <v>73</v>
      </c>
      <c r="C8" t="s">
        <v>67</v>
      </c>
      <c r="D8" s="11">
        <v>14.775</v>
      </c>
      <c r="E8" t="s">
        <v>34</v>
      </c>
      <c r="F8" t="s">
        <v>37</v>
      </c>
    </row>
    <row r="9">
      <c r="A9">
        <v>2</v>
      </c>
      <c r="B9" t="s">
        <v>74</v>
      </c>
      <c r="C9" t="s">
        <v>67</v>
      </c>
      <c r="D9" s="11">
        <v>0.225</v>
      </c>
      <c r="E9" t="s">
        <v>41</v>
      </c>
      <c r="F9" t="s">
        <v>44</v>
      </c>
    </row>
    <row r="10">
      <c r="A10">
        <v>1</v>
      </c>
      <c r="B10" t="s">
        <v>75</v>
      </c>
      <c r="C10" t="s">
        <v>67</v>
      </c>
      <c r="D10" s="11">
        <v>3</v>
      </c>
      <c r="E10" t="s">
        <v>34</v>
      </c>
      <c r="F10" t="s">
        <v>33</v>
      </c>
    </row>
    <row r="11">
      <c r="A11">
        <v>1</v>
      </c>
      <c r="B11" t="s">
        <v>76</v>
      </c>
      <c r="C11" t="s">
        <v>67</v>
      </c>
      <c r="D11" s="11">
        <v>3</v>
      </c>
      <c r="E11" t="s">
        <v>34</v>
      </c>
      <c r="F11" t="s">
        <v>50</v>
      </c>
    </row>
    <row r="12">
      <c r="A12">
        <v>1</v>
      </c>
      <c r="B12" t="s">
        <v>77</v>
      </c>
      <c r="C12" t="s">
        <v>67</v>
      </c>
      <c r="D12" s="11">
        <v>0.35</v>
      </c>
      <c r="E12" t="s">
        <v>41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4">
        <is>
          <t>Mise en place du poste de travail - Vérifier les D.L.C,.peser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85</v>
      </c>
      <c r="D3" t="inlineStr" s="14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inlineStr" s="14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 t="s" s="14"/>
      <c r="F4"/>
    </row>
    <row r="5">
      <c r="A5" t="s">
        <v>2</v>
      </c>
      <c r="B5">
        <v>4</v>
      </c>
      <c r="C5" t="s">
        <v>88</v>
      </c>
      <c r="D5" t="inlineStr" s="14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 t="s" s="14"/>
      <c r="F5" t="s">
        <v>89</v>
      </c>
    </row>
    <row r="6">
      <c r="A6" t="s">
        <v>2</v>
      </c>
      <c r="B6">
        <v>5</v>
      </c>
      <c r="C6"/>
      <c r="D6" t="inlineStr" s="14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inlineStr" s="14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 t="s" s="14"/>
      <c r="F7" t="s">
        <v>92</v>
      </c>
    </row>
    <row r="8">
      <c r="A8" t="s">
        <v>2</v>
      </c>
      <c r="B8">
        <v>7</v>
      </c>
      <c r="C8" t="s">
        <v>93</v>
      </c>
      <c r="D8" t="s" s="14">
        <v>94</v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"GRO_CDC_077 · GRO.POISSONS · référence : "&amp;Besoins!B3&amp;" "&amp;Besoins!C3&amp;" · multiplicateur réglable sur la feuille ""Besoins"""</f>
        <v>GRO_CDC_077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D.L.C,.peser les denrées,sélectionner le matériel. - Désinfecter le matériel et le poste de travail suivant les protocoles.</v>
      </c>
      <c r="C5"/>
      <c r="D5"/>
    </row>
    <row r="6">
      <c r="A6" t="s" s="17">
        <v>101</v>
      </c>
      <c r="B6" t="str" s="14">
        <f>"[PRÉPARER] "&amp;Procedure!D3</f>
        <v>[PRÉPARER] 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v>
      </c>
      <c r="C6"/>
      <c r="D6"/>
    </row>
    <row r="7">
      <c r="A7" t="s" s="17">
        <v>102</v>
      </c>
      <c r="B7" t="str" s="14">
        <f>"[ÉTUVER] "&amp;Procedure!D4</f>
        <v>[ÉTUVER] 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v>
      </c>
      <c r="C7"/>
      <c r="D7"/>
    </row>
    <row r="8">
      <c r="A8" t="s" s="17">
        <v>103</v>
      </c>
      <c r="B8" t="str" s="14">
        <f>"[RÉALISER] "&amp;Procedure!D5</f>
        <v>[RÉALISER] 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v>
      </c>
      <c r="C8"/>
      <c r="D8"/>
    </row>
    <row r="9">
      <c r="A9" t="s" s="17">
        <v>104</v>
      </c>
      <c r="B9" t="str" s="14">
        <f>Procedure!D6</f>
        <v>Réchauffer les pommes de terre - Préchauffer le four sur la position vapeur. - Étager les 5 bacs GN 1/1 H 65 perforés contenant les pommes de terre en rondelles,sur l’échelle de cuisson. - Enfourner et passer 8 minutes au four vapeur les pommes de terres en rondelles.</v>
      </c>
      <c r="C9"/>
      <c r="D9"/>
    </row>
    <row r="10">
      <c r="A10" t="s" s="17">
        <v>105</v>
      </c>
      <c r="B10" t="str" s="14">
        <f>"[MARQUER] "&amp;Procedure!D7</f>
        <v>[MARQUER] 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v>
      </c>
      <c r="C10"/>
      <c r="D10"/>
    </row>
    <row r="11">
      <c r="A11" t="s" s="17">
        <v>106</v>
      </c>
      <c r="B11" t="str" s="14">
        <f>"[DRESSER] "&amp;Procedure!D8</f>
        <v>[DRESSER] Dresser - En assiette creuse, servir le poisson. Napper largement avec le velouté liquide crémé et les légumes.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2026-07-31T23:55:27Z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2026-07-31T23:55:27Z</dcterms:modified>
  <cp:revision>1</cp:revision>
</cp:coreProperties>
</file>