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<sst xmlns="http://schemas.openxmlformats.org/spreadsheetml/2006/main" count="108" uniqueCount="108">
  <si>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</si>
  <si>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</si>
  <si>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FRICASSÉE DE POISSON</t>
  </si>
  <si>
    <t>Code</t>
  </si>
  <si>
    <t>GRO_CDC_072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</si>
  <si>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</si>
  <si>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</si>
  <si>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</si>
  <si>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</si>
  <si>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</si>
  <si>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</si>
  <si>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</si>
  <si>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</si>
  <si>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</si>
  <si>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</si>
  <si>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</si>
  <si>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</si>
  <si>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</si>
  <si>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</si>
  <si>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</si>
  <si>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</si>
  <si>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</si>
  <si>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</si>
  <si>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</si>
  <si>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</si>
  <si>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</si>
  <si>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</si>
  <si>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</si>
  <si>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</si>
  <si>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</si>
  <si>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</si>
  <si>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</si>
  <si>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</si>
  <si>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</si>
  <si>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</si>
  <si>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RNME101431</t>
  </si>
  <si>
    <t>Champignons hôtel pieds morceaux boîte 5/1</t>
  </si>
  <si>
    <t>Conserves légumes et poissons</t>
  </si>
  <si>
    <t>u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</si>
  <si>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</si>
  <si>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</si>
  <si>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</si>
  <si>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</si>
  <si>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</si>
  <si>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</si>
  <si>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</si>
  <si>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</si>
  <si>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</si>
  <si>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</si>
  <si>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</si>
  <si>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</si>
  <si>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</si>
  <si>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</si>
  <si>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</si>
  <si>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</si>
  <si>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CRESSON-FRAIS</t>
  </si>
  <si>
    <t>Cresson frais</t>
  </si>
  <si>
    <t>Légumes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</si>
  <si>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</si>
  <si>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</si>
  <si>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</si>
  <si>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</si>
  <si>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</si>
  <si>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</si>
  <si>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</si>
  <si>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</si>
  <si>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</si>
  <si>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</si>
  <si>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 de poisson blanc meunière</t>
  </si>
  <si>
    <t>matiere</t>
  </si>
  <si>
    <t xml:space="preserve">    ↳ Beurre doux 82% MG plaquette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</si>
  <si>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</si>
  <si>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</si>
  <si>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</si>
  <si>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</si>
  <si>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Fumet de poisson concentré</t>
  </si>
  <si>
    <t xml:space="preserve">    ↳ Crème fraîche liquide 15% MG allégée</t>
  </si>
  <si>
    <t xml:space="preserve">    ↳ Farine de blé T55</t>
  </si>
  <si>
    <t xml:space="preserve">    ↳ Champignons hôtel pieds morceaux boîte 5/1</t>
  </si>
  <si>
    <t xml:space="preserve">    ↳ Cresson frais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</si>
  <si>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</si>
  <si>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</si>
  <si>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</si>
  <si>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</si>
  <si>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</si>
  <si>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</si>
  <si>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</si>
  <si>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</si>
  <si>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92 min (prepa)</t>
  </si>
  <si>
    <t>ÉTUVER</t>
  </si>
  <si>
    <t>METTRE</t>
  </si>
  <si>
    <t>47 min (cuisson)</t>
  </si>
  <si>
    <t>MARQUER</t>
  </si>
  <si>
    <t>125 min (repos)</t>
  </si>
  <si>
    <t>DRESSER</t>
  </si>
  <si>
    <t>Dresser et servir - Dresser les morceaux de poisson à l’assiette,napper de sauce.Accompagner de riz pilaf,de pommes vapeur,etc.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</si>
  <si>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</si>
  <si>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</si>
  <si>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</si>
  <si>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FRICASSÉE DE POISSON</t>
  </si>
  <si>
    <t>FRICASSÉE DE POISSON  GRO_CDC_072</t>
  </si>
  <si>
    <t>1.</t>
  </si>
  <si>
    <t>2.</t>
  </si>
  <si>
    <t>3.</t>
  </si>
  <si>
    <t>4.</t>
  </si>
  <si>
    <t>5.</t>
  </si>
  <si>
    <t>6.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</si>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</sst>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309.37275</v>
      </c>
    </row>
    <row r="12">
      <c r="A12" t="s" s="3">
        <v>16</v>
      </c>
      <c r="B12" s="4">
        <v>3.0937275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309.37275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9.85</v>
      </c>
      <c r="E7" s="11">
        <f>D7*$B$2</f>
        <v>9.85</v>
      </c>
      <c r="F7" t="s">
        <v>34</v>
      </c>
      <c r="G7" s="4">
        <f>E7*0.003</f>
        <v>0.02955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38</v>
      </c>
      <c r="G8" s="4">
        <f>E8*16.12</f>
        <v>32.24</v>
      </c>
    </row>
    <row r="9">
      <c r="A9" t="s">
        <v>39</v>
      </c>
      <c r="B9" t="s">
        <v>40</v>
      </c>
      <c r="C9" t="s">
        <v>41</v>
      </c>
      <c r="D9" s="9">
        <v>0.72</v>
      </c>
      <c r="E9" s="11">
        <f>D9*$B$2</f>
        <v>0.72</v>
      </c>
      <c r="F9" t="s">
        <v>42</v>
      </c>
      <c r="G9" s="4">
        <f>E9*0.56</f>
        <v>0.4032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42</v>
      </c>
      <c r="G10" s="4">
        <f>E10*30</f>
        <v>6</v>
      </c>
    </row>
    <row r="11">
      <c r="A11" t="s">
        <v>46</v>
      </c>
      <c r="B11" t="s">
        <v>47</v>
      </c>
      <c r="C11" t="s">
        <v>48</v>
      </c>
      <c r="D11" s="9">
        <v>0.15</v>
      </c>
      <c r="E11" s="11">
        <f>D11*$B$2</f>
        <v>0.15</v>
      </c>
      <c r="F11" t="s">
        <v>42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42</v>
      </c>
      <c r="G12" s="4">
        <f>E12*5.2</f>
        <v>1.3</v>
      </c>
    </row>
    <row r="13">
      <c r="A13" t="s">
        <v>52</v>
      </c>
      <c r="B13" t="s">
        <v>53</v>
      </c>
      <c r="C13" t="s">
        <v>54</v>
      </c>
      <c r="D13" s="9">
        <v>2</v>
      </c>
      <c r="E13" s="11">
        <f>D13*$B$2</f>
        <v>2</v>
      </c>
      <c r="F13" t="s">
        <v>34</v>
      </c>
      <c r="G13" s="4">
        <f>E13*2.2</f>
        <v>4.4</v>
      </c>
    </row>
    <row r="14">
      <c r="A14" t="s">
        <v>55</v>
      </c>
      <c r="B14" t="s">
        <v>56</v>
      </c>
      <c r="C14" t="s">
        <v>57</v>
      </c>
      <c r="D14" s="9">
        <v>1</v>
      </c>
      <c r="E14" s="11">
        <f>D14*$B$2</f>
        <v>1</v>
      </c>
      <c r="F14" t="s">
        <v>42</v>
      </c>
      <c r="G14" s="4">
        <f>E14*4.2</f>
        <v>4.2</v>
      </c>
    </row>
    <row r="15">
      <c r="A15" t="s">
        <v>58</v>
      </c>
      <c r="B15" t="s">
        <v>59</v>
      </c>
      <c r="C15" t="s">
        <v>60</v>
      </c>
      <c r="D15" s="9">
        <v>16</v>
      </c>
      <c r="E15" s="11">
        <f>D15*$B$2</f>
        <v>16</v>
      </c>
      <c r="F15" t="s">
        <v>42</v>
      </c>
      <c r="G15" s="4">
        <f>E15*16.3</f>
        <v>260.8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16</v>
      </c>
      <c r="E3" t="s">
        <v>42</v>
      </c>
      <c r="F3" t="s">
        <v>60</v>
      </c>
    </row>
    <row r="4">
      <c r="A4">
        <v>1</v>
      </c>
      <c r="B4" t="s">
        <v>70</v>
      </c>
      <c r="C4" t="s">
        <v>69</v>
      </c>
      <c r="D4" s="11">
        <v>0.25</v>
      </c>
      <c r="E4" t="s">
        <v>42</v>
      </c>
      <c r="F4" t="s">
        <v>51</v>
      </c>
    </row>
    <row r="5">
      <c r="A5">
        <v>1</v>
      </c>
      <c r="B5" t="s">
        <v>71</v>
      </c>
      <c r="C5" t="s">
        <v>66</v>
      </c>
      <c r="D5" s="11">
        <v>10</v>
      </c>
      <c r="E5" t="s">
        <v>34</v>
      </c>
      <c r="F5" t="s">
        <v>72</v>
      </c>
    </row>
    <row r="6">
      <c r="A6">
        <v>2</v>
      </c>
      <c r="B6" t="s">
        <v>73</v>
      </c>
      <c r="C6" t="s">
        <v>69</v>
      </c>
      <c r="D6" s="11">
        <v>9.85</v>
      </c>
      <c r="E6" t="s">
        <v>34</v>
      </c>
      <c r="F6" t="s">
        <v>33</v>
      </c>
    </row>
    <row r="7">
      <c r="A7">
        <v>2</v>
      </c>
      <c r="B7" t="s">
        <v>74</v>
      </c>
      <c r="C7" t="s">
        <v>69</v>
      </c>
      <c r="D7" s="11">
        <v>0.15</v>
      </c>
      <c r="E7" t="s">
        <v>42</v>
      </c>
      <c r="F7" t="s">
        <v>48</v>
      </c>
    </row>
    <row r="8">
      <c r="A8">
        <v>1</v>
      </c>
      <c r="B8" t="s">
        <v>75</v>
      </c>
      <c r="C8" t="s">
        <v>69</v>
      </c>
      <c r="D8" s="11">
        <v>0.1</v>
      </c>
      <c r="E8" t="s">
        <v>42</v>
      </c>
      <c r="F8" t="s">
        <v>45</v>
      </c>
    </row>
    <row r="9">
      <c r="A9">
        <v>1</v>
      </c>
      <c r="B9" t="s">
        <v>76</v>
      </c>
      <c r="C9" t="s">
        <v>69</v>
      </c>
      <c r="D9" s="11">
        <v>2</v>
      </c>
      <c r="E9" t="s">
        <v>34</v>
      </c>
      <c r="F9" t="s">
        <v>54</v>
      </c>
    </row>
    <row r="10">
      <c r="A10">
        <v>1</v>
      </c>
      <c r="B10" t="s">
        <v>77</v>
      </c>
      <c r="C10" t="s">
        <v>69</v>
      </c>
      <c r="D10" s="11">
        <v>0.72</v>
      </c>
      <c r="E10" t="s">
        <v>42</v>
      </c>
      <c r="F10" t="s">
        <v>41</v>
      </c>
    </row>
    <row r="11">
      <c r="A11">
        <v>1</v>
      </c>
      <c r="B11" t="s">
        <v>78</v>
      </c>
      <c r="C11" t="s">
        <v>69</v>
      </c>
      <c r="D11" s="11">
        <v>2</v>
      </c>
      <c r="E11" t="s">
        <v>38</v>
      </c>
      <c r="F11" t="s">
        <v>37</v>
      </c>
    </row>
    <row r="12">
      <c r="A12">
        <v>1</v>
      </c>
      <c r="B12" t="s">
        <v>79</v>
      </c>
      <c r="C12" t="s">
        <v>69</v>
      </c>
      <c r="D12" s="11">
        <v>1</v>
      </c>
      <c r="E12" t="s">
        <v>42</v>
      </c>
      <c r="F12" t="s">
        <v>57</v>
      </c>
    </row>
    <row r="13">
      <c r="A13">
        <v>1</v>
      </c>
      <c r="B13" t="s">
        <v>75</v>
      </c>
      <c r="C13" t="s">
        <v>69</v>
      </c>
      <c r="D13" s="11">
        <v>0.1</v>
      </c>
      <c r="E13" t="s">
        <v>42</v>
      </c>
      <c r="F13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Mise en place du poste de travail N 1 -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87</v>
      </c>
      <c r="D3" t="inlineStr" s="14">
        <is>
          <t>Préparations préliminaires - La veille,décongeler le poisson suivant la procédure. - Habiller,laver et égoutter le poisson.Détailler le poisson en morceaux de 40 g environ.Réserver au froid,dans un bac GN 2/1 H 200 en polycarbonate,muni d’une grille égouttoir. - Déconditionner les boîtes de champignons suivant la procédure. Égoutter les champignons dans 1 bac GN 1/1 H 100 perforé,en prenant soin de récupérer leur g jus dans une calotte. - Laver,désinfecter et égoutter le cresson.Réserver au froid. - Dans une russe,faire fondre 250 g de beurre. - Au pinceau,badigeonner le fond de 6 bacs GN 1/1 H 65.Réserver.</t>
        </is>
      </c>
      <c r="E3" t="s" s="14"/>
      <c r="F3" t="s">
        <v>88</v>
      </c>
    </row>
    <row r="4">
      <c r="A4" t="s">
        <v>2</v>
      </c>
      <c r="B4">
        <v>3</v>
      </c>
      <c r="C4" t="s">
        <v>89</v>
      </c>
      <c r="D4" t="inlineStr" s="14">
        <is>
          <t>Confectionner le roux - Dans un rondeau,faire fondre le beurre.Ajouter la farine tamisée.Mélanger au g fouet. - Laisser cuire sans coloration.Au terme de la cuisson,le roux blanchit et devient mousseux. - Laisser refroidir le roux dans le rondeau qui servira ultérieurement à confectionner la sauce.</t>
        </is>
      </c>
      <c r="E4" t="s" s="14"/>
      <c r="F4"/>
    </row>
    <row r="5">
      <c r="A5" t="s">
        <v>2</v>
      </c>
      <c r="B5">
        <v>4</v>
      </c>
      <c r="C5" t="s">
        <v>90</v>
      </c>
      <c r="D5" t="inlineStr" s="14">
        <is>
          <t>Confectionner la sauce - Mettre le cresson dans un bac GN 1/1 H 65 perforé.Passer 5 minutes à la vapeur. Rafraîchir et égoutter le cresson dans son bac perforé,doublé d’un bac plein. Réserver au froid. - Réaliser 10 L de fumet de poisson à partir de fond déshydraté,en utilisant le jus des champignons pour sa réhydratation,et en se reportant aux recommandations du fabricant. - Verser le fumet bouillant sur le roux froid.Mélanger au fouet.Porter à ébullition,puis réduire la source de chaleur et laisser cuire à feu doux pendant 10 minutes. - Ajouter le cresson,mixer le cresson dans la sauce.Assaisonner. - Ajouter la crème fraîche et la glace de poisson.Monter et émulsionner la sauce au mixeur,afin de la rendre onctueuse et moussante.Rectifier l’assaisonnement.</t>
        </is>
      </c>
      <c r="E5" t="s" s="14"/>
      <c r="F5" t="s">
        <v>91</v>
      </c>
    </row>
    <row r="6">
      <c r="A6" t="s">
        <v>2</v>
      </c>
      <c r="B6">
        <v>5</v>
      </c>
      <c r="C6" t="s">
        <v>92</v>
      </c>
      <c r="D6" t="inlineStr" s="14">
        <is>
          <t>Marquer la cuisson du poisson - Préchauffer le four sur la position vapeur. - Dans les bacs beurrés, plaquer les morceaux de poisson. Étager les bacs sur S l’échelle de cuisson.Poser la sonde de cuisson au cœur d’un morceau de poisson. Enfourner. - Cuire à la vapeur.Atteindre la température de + 63 °C à cœur.Arrêter la source de chaleur. - Laisser s’égoutter le poisson dans le four. Verser le poisson cuit dans 6 bacs GN1/1H65. - Répartir la sauce cressonnette sur le poisson.Agiter légèrement chaque bac d’un mouvement circulaire,afin de lier ensemble la sauce et le poisson. - Respecter la procédure de fin de cuisson. - Couvrir.Stocker en armoire chaude et maintenir à la température de + 63°C en attente de consommation.</t>
        </is>
      </c>
      <c r="E6" t="s" s="14"/>
      <c r="F6" t="s">
        <v>93</v>
      </c>
    </row>
    <row r="7">
      <c r="A7" t="s">
        <v>2</v>
      </c>
      <c r="B7">
        <v>6</v>
      </c>
      <c r="C7" t="s">
        <v>94</v>
      </c>
      <c r="D7" t="s" s="14">
        <v>95</v>
      </c>
      <c r="E7" t="s" s="14"/>
      <c r="F7"/>
    </row>
    <row r="8">
      <c r="A8" t="s">
        <v>96</v>
      </c>
      <c r="B8">
        <v>1</v>
      </c>
      <c r="C8" t="s">
        <v>97</v>
      </c>
      <c r="D8" t="s" s="14">
        <v>98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5">
        <f>"GRO_CDC_072 · GRO.POISSONS · référence : "&amp;Besoins!B3&amp;" "&amp;Besoins!C3&amp;" · multiplicateur réglable sur la feuille ""Besoins"""</f>
        <v>GRO_CDC_072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"[METTRE EN PLACE] "&amp;Procedure!D2</f>
        <v>[METTRE EN PLACE] Mise en place du poste de travail N 1 -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102</v>
      </c>
      <c r="B6" t="str" s="14">
        <f>"[PRÉPARER] "&amp;Procedure!D3</f>
        <v>[PRÉPARER] Préparations préliminaires - La veille,décongeler le poisson suivant la procédure. - Habiller,laver et égoutter le poisson.Détailler le poisson en morceaux de 40 g environ.Réserver au froid,dans un bac GN 2/1 H 200 en polycarbonate,muni d’une grille égouttoir. - Déconditionner les boîtes de champignons suivant la procédure. Égoutter les champignons dans 1 bac GN 1/1 H 100 perforé,en prenant soin de récupérer leur g jus dans une calotte. - Laver,désinfecter et égoutter le cresson.Réserver au froid. - Dans une russe,faire fondre 250 g de beurre. - Au pinceau,badigeonner le fond de 6 bacs GN 1/1 H 65.Réserver.</v>
      </c>
      <c r="C6"/>
      <c r="D6"/>
    </row>
    <row r="7">
      <c r="A7" t="s" s="17">
        <v>103</v>
      </c>
      <c r="B7" t="str" s="14">
        <f>"[ÉTUVER] "&amp;Procedure!D4</f>
        <v>[ÉTUVER] Confectionner le roux - Dans un rondeau,faire fondre le beurre.Ajouter la farine tamisée.Mélanger au g fouet. - Laisser cuire sans coloration.Au terme de la cuisson,le roux blanchit et devient mousseux. - Laisser refroidir le roux dans le rondeau qui servira ultérieurement à confectionner la sauce.</v>
      </c>
      <c r="C7"/>
      <c r="D7"/>
    </row>
    <row r="8">
      <c r="A8" t="s" s="17">
        <v>104</v>
      </c>
      <c r="B8" t="str" s="14">
        <f>"[METTRE] "&amp;Procedure!D5</f>
        <v>[METTRE] Confectionner la sauce - Mettre le cresson dans un bac GN 1/1 H 65 perforé.Passer 5 minutes à la vapeur. Rafraîchir et égoutter le cresson dans son bac perforé,doublé d’un bac plein. Réserver au froid. - Réaliser 10 L de fumet de poisson à partir de fond déshydraté,en utilisant le jus des champignons pour sa réhydratation,et en se reportant aux recommandations du fabricant. - Verser le fumet bouillant sur le roux froid.Mélanger au fouet.Porter à ébullition,puis réduire la source de chaleur et laisser cuire à feu doux pendant 10 minutes. - Ajouter le cresson,mixer le cresson dans la sauce.Assaisonner. - Ajouter la crème fraîche et la glace de poisson.Monter et émulsionner la sauce au mixeur,afin de la rendre onctueuse et moussante.Rectifier l’assaisonnement.</v>
      </c>
      <c r="C8"/>
      <c r="D8"/>
    </row>
    <row r="9">
      <c r="A9" t="s" s="17">
        <v>105</v>
      </c>
      <c r="B9" t="str" s="14">
        <f>"[MARQUER] "&amp;Procedure!D6</f>
        <v>[MARQUER] Marquer la cuisson du poisson - Préchauffer le four sur la position vapeur. - Dans les bacs beurrés, plaquer les morceaux de poisson. Étager les bacs sur S l’échelle de cuisson.Poser la sonde de cuisson au cœur d’un morceau de poisson. Enfourner. - Cuire à la vapeur.Atteindre la température de + 63 °C à cœur.Arrêter la source de chaleur. - Laisser s’égoutter le poisson dans le four. Verser le poisson cuit dans 6 bacs GN1/1H65. - Répartir la sauce cressonnette sur le poisson.Agiter légèrement chaque bac d’un mouvement circulaire,afin de lier ensemble la sauce et le poisson. - Respecter la procédure de fin de cuisson. - Couvrir.Stocker en armoire chaude et maintenir à la température de + 63°C en attente de consommation.</v>
      </c>
      <c r="C9"/>
      <c r="D9"/>
    </row>
    <row r="10">
      <c r="A10" t="s" s="17">
        <v>106</v>
      </c>
      <c r="B10" t="str" s="14">
        <f>"[DRESSER] "&amp;Procedure!D7</f>
        <v>[DRESSER] Dresser et servir - Dresser les morceaux de poisson à l’assiette,napper de sauce.Accompagner de riz pilaf,de pommes vapeur,etc.</v>
      </c>
      <c r="C10"/>
      <c r="D10"/>
    </row>
    <row r="11">
      <c r="A11"/>
      <c r="B11"/>
      <c r="C11"/>
      <c r="D11"/>
    </row>
    <row r="12">
      <c r="A12" t="s" s="16">
        <v>107</v>
      </c>
      <c r="B12"/>
      <c r="C12"/>
      <c r="D12"/>
    </row>
    <row r="13">
      <c r="A13" t="s" s="17">
        <v>101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2026-09-15T14:08:52Z</dcterms:created>
  <dc:title>FRICASSÉE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2026-09-15T14:08:52Z</dcterms:modified>
  <cp:revision>1</cp:revision>
</cp:coreProperties>
</file>