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CHOUSE DE PERCHE" sheetId="1" r:id="rId1"/>
    <sheet name="Fumet de poisson reconstitue (c" sheetId="2" r:id="rId2"/>
  </sheets>
</workbook>
</file>

<file path=xl/sharedStrings.xml><?xml version="1.0" encoding="utf-8"?>
<sst xmlns="http://schemas.openxmlformats.org/spreadsheetml/2006/main" count="36" uniqueCount="36">
  <si>
    <t>POCHOUSE DE PERCHE</t>
  </si>
  <si>
    <t>Annotations</t>
  </si>
  <si>
    <t>Quantité souhaitée</t>
  </si>
  <si>
    <t>pc</t>
  </si>
  <si>
    <t>référence : 100 pc</t>
  </si>
  <si>
    <t>POCHOUSE DE PERCHE  GRO_CDC_066</t>
  </si>
  <si>
    <t>Ingrédients</t>
  </si>
  <si>
    <t xml:space="preserve">    Beurre doux 82% MG plaquette</t>
  </si>
  <si>
    <t>kg</t>
  </si>
  <si>
    <t xml:space="preserve">    Filet de perche surgele</t>
  </si>
  <si>
    <t xml:space="preserve">    Fumet de poisson reconstitue (collectivite) — voir l'onglet "Fumet de poisson reconstitue (c"</t>
  </si>
  <si>
    <t>lt</t>
  </si>
  <si>
    <t xml:space="preserve">    Vin blanc sec de cuisson</t>
  </si>
  <si>
    <t xml:space="preserve">    Crème fraîche liquide 15% MG allégée</t>
  </si>
  <si>
    <t xml:space="preserve">    Fumet de poisson concentré</t>
  </si>
  <si>
    <t xml:space="preserve">    Farine de blé T55</t>
  </si>
  <si>
    <t xml:space="preserve">    Champignons miniatures entiers surgelés</t>
  </si>
  <si>
    <t xml:space="preserve">    Baguette tradition crue précuite</t>
  </si>
  <si>
    <t xml:space="preserve">    Ail haché IQF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</si>
  <si>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</si>
  <si>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</si>
  <si>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</si>
  <si>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</si>
  <si>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</si>
  <si>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</si>
  <si>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</si>
  <si>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</si>
  <si>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</si>
  <si>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CUIS.web — Portage du CUIS Clipper de 1992 par Palika &amp; Bernard Vandendaele (créateur du moteur récursif d'origine)</t>
  </si>
  <si>
    <t>Fumet de poisson reconstitue (collectivite)</t>
  </si>
  <si>
    <t>Quantité totale à produire (cumulée)</t>
  </si>
  <si>
    <t>référence : 1 lt — lot unique couvrant tous les usages</t>
  </si>
  <si>
    <t>Fumet de poisson reconstitue (collectivite)  GRO-FUMET-POISS</t>
  </si>
  <si>
    <t xml:space="preserve">    EAU</t>
  </si>
  <si>
    <t xml:space="preserve">    Fumet de Poisson déshydraté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</si>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</sst>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B2*0.0122</f>
        <v>1.22</v>
      </c>
      <c r="D6" t="s">
        <v>8</v>
      </c>
      <c r="E6" t="s" s="8"/>
    </row>
    <row r="7">
      <c r="A7"/>
      <c r="B7" t="s">
        <v>9</v>
      </c>
      <c r="C7" s="10">
        <f>B2*0.15</f>
        <v>15</v>
      </c>
      <c r="D7" t="s">
        <v>8</v>
      </c>
      <c r="E7" t="s" s="8"/>
    </row>
    <row r="8">
      <c r="A8"/>
      <c r="B8" t="s">
        <v>10</v>
      </c>
      <c r="C8" s="10">
        <f>B2*0.1</f>
        <v>10</v>
      </c>
      <c r="D8" t="s">
        <v>11</v>
      </c>
      <c r="E8" t="s" s="8"/>
    </row>
    <row r="9">
      <c r="A9"/>
      <c r="B9" t="s">
        <v>12</v>
      </c>
      <c r="C9" s="10">
        <f>B2*0.04</f>
        <v>4</v>
      </c>
      <c r="D9" t="s">
        <v>11</v>
      </c>
      <c r="E9" t="s" s="8"/>
    </row>
    <row r="10">
      <c r="A10"/>
      <c r="B10" t="s">
        <v>13</v>
      </c>
      <c r="C10" s="10">
        <f>B2*0.02</f>
        <v>2</v>
      </c>
      <c r="D10" t="s">
        <v>11</v>
      </c>
      <c r="E10" t="s" s="8"/>
    </row>
    <row r="11">
      <c r="A11"/>
      <c r="B11" t="s">
        <v>14</v>
      </c>
      <c r="C11" s="10">
        <f>B2*0.001</f>
        <v>0.1</v>
      </c>
      <c r="D11" t="s">
        <v>8</v>
      </c>
      <c r="E11" t="s" s="8"/>
    </row>
    <row r="12">
      <c r="A12"/>
      <c r="B12" t="s">
        <v>15</v>
      </c>
      <c r="C12" s="10">
        <f>B2*0.0072</f>
        <v>0.72</v>
      </c>
      <c r="D12" t="s">
        <v>8</v>
      </c>
      <c r="E12" t="s" s="8"/>
    </row>
    <row r="13">
      <c r="A13"/>
      <c r="B13" t="s">
        <v>16</v>
      </c>
      <c r="C13" s="10">
        <f>B2*0.03</f>
        <v>3</v>
      </c>
      <c r="D13" t="s">
        <v>8</v>
      </c>
      <c r="E13" t="s" s="8"/>
    </row>
    <row r="14">
      <c r="A14"/>
      <c r="B14" t="s">
        <v>17</v>
      </c>
      <c r="C14" s="10">
        <f>B2*0.03</f>
        <v>3</v>
      </c>
      <c r="D14" t="s">
        <v>8</v>
      </c>
      <c r="E14" t="s" s="8"/>
    </row>
    <row r="15">
      <c r="A15"/>
      <c r="B15" t="s">
        <v>18</v>
      </c>
      <c r="C15" s="10">
        <f>B2*0.0015</f>
        <v>0.15</v>
      </c>
      <c r="D15" t="s">
        <v>8</v>
      </c>
      <c r="E15" t="s" s="8"/>
    </row>
    <row r="16">
      <c r="A16"/>
      <c r="B16"/>
      <c r="C16"/>
      <c r="D16"/>
      <c r="E16" t="s" s="8"/>
    </row>
    <row r="17">
      <c r="A17" t="s" s="11">
        <v>19</v>
      </c>
      <c r="B17" t="inlineStr" s="12">
        <is>
          <t>[METTRE EN PLACE] Mise en place du poste de travail N - Vérifier les D.L.C.,peser les denrées,sélectionner le matériel. - Désinfecter le matériel et le poste de travail suivant les protocoles. S</t>
        </is>
      </c>
      <c r="C17"/>
      <c r="D17"/>
      <c r="E17" t="s" s="8"/>
    </row>
    <row r="18">
      <c r="A18" t="s" s="11">
        <v>20</v>
      </c>
      <c r="B18" t="inlineStr" s="12">
        <is>
          <t>[PRÉPARER] Préparations préliminaires - La veille,décongeler le poisson suivant la procédure. - Le jour de la cuisson,parer les filets de poisson. - Dans une calotte,faire fondre le beurre.Au pinceau,beurrer 6 bacs GN 1/1 H 65. Saler et poivrer le fond des bacs de cuisson. - Plaquer les portions dans les 6 bacs GN 1/1 H 65 préalablement beurrés et assaisonnés. - Réserver au froid en attente de cuisson. - Déconditionner les champignons suivant la procédure,les égoutter dans un bac perforé GN 1/1H 65.Réserver au froid,doubler d’un bac plein. - Trancher la baguette de pain en rondelles.Disposer les rondelles sur des grilles de cuisson. - Au mixeur,réduire l’ail en purée.Dans une calotte,mélanger la purée d’ail avec g 250g de beurre fondu.</t>
        </is>
      </c>
      <c r="C18"/>
      <c r="D18"/>
      <c r="E18" t="s" s="8"/>
    </row>
    <row r="19">
      <c r="A19" t="s" s="11">
        <v>21</v>
      </c>
      <c r="B19" t="inlineStr" s="12">
        <is>
          <t>[ÉTUVER] Confectionner le roux blanc - Dans un rondeau,faire fondre le beurre.Ajouter la farine tamisée. - Mélanger au fouet et laisser cuire à feu doux sans coloration. - Au terme de sa cuisson,le roux blanchit et devient mousseux.Laisser refroidir le roux dans le rondeau en prévision de sa réutilisation pour la confection de la sauce.</t>
        </is>
      </c>
      <c r="C19"/>
      <c r="D19"/>
      <c r="E19" t="s" s="8"/>
    </row>
    <row r="20">
      <c r="A20" t="s" s="11">
        <v>22</v>
      </c>
      <c r="B20" t="inlineStr" s="12">
        <is>
          <t>Toaster les rondelles de pain - Au four à + 175°C,enfourner et dorer les rondelles de pain. - À la sortie du four,au pinceau,enduire les toasts de beurre fondu aillé. - Réserver et maintenir tiède.</t>
        </is>
      </c>
      <c r="C20"/>
      <c r="D20"/>
      <c r="E20" t="s" s="8"/>
    </row>
    <row r="21">
      <c r="A21" t="s" s="11">
        <v>23</v>
      </c>
      <c r="B21" t="inlineStr" s="12">
        <is>
          <t>[RÉALISER] Confectionner le velouté - Dans un rondeau,réaliser 10 litres de fumet de poisson,à partir de fond déshydraté, en utilisant les 4 litres de vin blanc pour sa réhydratation.Se reporter aux recommandations du fabricant. - Verser le fumet bouillant sur le roux froid.Porter à ébullition.Fouetter énergiquement pour éviter la formation de grumeaux.Porter à ébullition.Laisser cuire à feu doux de 5 à 10 minutes. - Corser le goût en ajoutant le concentré de poisson. - Crémer le velouté.Emulsionner le velouté au mixeur pour le rendre plus mousseux,plus onctueux et le liquéfier légèrement.Rectifier l’assaisonnement.Réserver au chaud.</t>
        </is>
      </c>
      <c r="C21"/>
      <c r="D21"/>
      <c r="E21" t="s" s="8"/>
    </row>
    <row r="22">
      <c r="A22" t="s" s="11">
        <v>24</v>
      </c>
      <c r="B22" t="inlineStr" s="12">
        <is>
          <t>[CUIRE] Cuire la garniture - Enfourner les champignons et cuire à la vapeur 5 minutes.Filmer le bac perforé, doubler d’un bac plein et maintenir en armoire chaude.</t>
        </is>
      </c>
      <c r="C22"/>
      <c r="D22"/>
      <c r="E22" t="s" s="8"/>
    </row>
    <row r="23">
      <c r="A23" t="s" s="11">
        <v>25</v>
      </c>
      <c r="B23" t="inlineStr" s="12">
        <is>
          <t>[CUIRE] Cuire la pochouse - Répartir équitablement les champignons sur les filets de poisson. - Napper les filets de perche avec 2 litres de velouté crémé. - Déposer les bacs sur l’échelle de cuisson.Poser la sonde de cuisson au cœur du poisson. - Enfourner l’échelle et cuire à four mixte à + 170°C environ 7 à 8 minutes.Atteindre +63°C à la sonde.Contrôler la cuisson. - Respecter la procédure de fin de cuisson. - Stocker en armoire chaude et maintenir à + 63°C en attente de consommation.</t>
        </is>
      </c>
      <c r="C23"/>
      <c r="D23"/>
      <c r="E23" t="s" s="8"/>
    </row>
    <row r="24">
      <c r="A24" t="s" s="11">
        <v>26</v>
      </c>
      <c r="B24" t="inlineStr" s="12">
        <is>
          <t>[DRESSER] Dresser pour le service - Servir à l’assiette la portion de filet de perche accompagné de champignons. Napper de sauce largement.Au départ,déposer 2 rondelles de pain toasté et aillé sur l’assiette.</t>
        </is>
      </c>
      <c r="C24"/>
      <c r="D24"/>
      <c r="E24" t="s" s="8"/>
    </row>
    <row r="25">
      <c r="A25" t="s" s="11">
        <v>27</v>
      </c>
      <c r="B25" t="inlineStr" s="12">
        <is>
          <t>Commentaires - En Bourgogne,on emploie les termes de pochouse ou de meurette pour désigner la matelote.La première désignant une préparation au vin blanc et la deuxième au vin rouge.</t>
        </is>
      </c>
      <c r="C25"/>
      <c r="D25"/>
      <c r="E25" t="s" s="8"/>
    </row>
    <row r="26">
      <c r="A26" t="s" s="13">
        <v>28</v>
      </c>
      <c r="B26"/>
      <c r="C26"/>
      <c r="D26"/>
      <c r="E26" t="s" s="8"/>
    </row>
  </sheetData>
  <sheetProtection sheet="1"/>
  <mergeCells count="12">
    <mergeCell ref="A1:D1"/>
    <mergeCell ref="A4:D4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A26:D26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29</v>
      </c>
      <c r="B1"/>
      <c r="C1"/>
      <c r="D1"/>
      <c r="E1" t="s" s="3">
        <v>1</v>
      </c>
    </row>
    <row r="2">
      <c r="A2" t="s" s="4">
        <v>30</v>
      </c>
      <c r="B2" s="14">
        <v>10</v>
      </c>
      <c r="C2" t="s">
        <v>11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B2*0.985</f>
        <v>9.85</v>
      </c>
      <c r="D6" t="s">
        <v>11</v>
      </c>
      <c r="E6" t="s" s="8"/>
    </row>
    <row r="7">
      <c r="A7"/>
      <c r="B7" t="s">
        <v>34</v>
      </c>
      <c r="C7" s="10">
        <f>B2*0.015</f>
        <v>0.15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19</v>
      </c>
      <c r="B9" t="s" s="12">
        <v>35</v>
      </c>
      <c r="C9"/>
      <c r="D9"/>
      <c r="E9" t="s" s="8"/>
    </row>
    <row r="10">
      <c r="A10" t="s" s="13">
        <v>28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2026-09-15T13:19:47Z</dcterms:created>
  <dc:title>POCHOUSE DE PERCHE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2026-09-15T13:19:47Z</dcterms:modified>
  <cp:revision>1</cp:revision>
</cp:coreProperties>
</file>