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<sst xmlns="http://schemas.openxmlformats.org/spreadsheetml/2006/main" count="115" uniqueCount="115">
  <si>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</si>
  <si>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</si>
  <si>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MORUE À LA PROVENÇALE</t>
  </si>
  <si>
    <t>Code</t>
  </si>
  <si>
    <t>GRO_CDC_062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</si>
  <si>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</si>
  <si>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</si>
  <si>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</si>
  <si>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</si>
  <si>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</si>
  <si>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</si>
  <si>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</si>
  <si>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</si>
  <si>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</si>
  <si>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</si>
  <si>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</si>
  <si>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</si>
  <si>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</si>
  <si>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</si>
  <si>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</si>
  <si>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</si>
  <si>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</si>
  <si>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</si>
  <si>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</si>
  <si>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</si>
  <si>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</si>
  <si>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</si>
  <si>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</si>
  <si>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</si>
  <si>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</si>
  <si>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</si>
  <si>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</si>
  <si>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</si>
  <si>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</si>
  <si>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</si>
  <si>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</si>
  <si>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</si>
  <si>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</si>
  <si>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</si>
  <si>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</si>
  <si>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</si>
  <si>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</si>
  <si>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</si>
  <si>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</si>
  <si>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</si>
  <si>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</si>
  <si>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</si>
  <si>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</si>
  <si>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</si>
  <si>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</si>
  <si>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</si>
  <si>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</si>
  <si>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</si>
  <si>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</si>
  <si>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</si>
  <si>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</si>
  <si>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</si>
  <si>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</si>
  <si>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</si>
  <si>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</si>
  <si>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</si>
  <si>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</si>
  <si>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</si>
  <si>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</si>
  <si>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</si>
  <si>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</si>
  <si>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</si>
  <si>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</si>
  <si>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</si>
  <si>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</si>
  <si>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</si>
  <si>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</si>
  <si>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</si>
  <si>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</si>
  <si>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</si>
  <si>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</si>
  <si>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</si>
  <si>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</si>
  <si>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</si>
  <si>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</si>
  <si>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TOMATE ronde Maroc cat.I 67-82mm</t>
  </si>
  <si>
    <t xml:space="preserve">    ↳ Oignons émincés 4G</t>
  </si>
  <si>
    <t xml:space="preserve">    ↳ CÉLERI-BRANCHE vert U.E. cat.I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</si>
  <si>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</si>
  <si>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</si>
  <si>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</si>
  <si>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</si>
  <si>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</si>
  <si>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</si>
  <si>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Huile d'olive vierge pure</t>
  </si>
  <si>
    <t xml:space="preserve">    ↳ Herbes de Provence</t>
  </si>
  <si>
    <t xml:space="preserve">    ↳ Poivre noir moulu</t>
  </si>
  <si>
    <t xml:space="preserve">    ↳ Piment de Cayenne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</si>
  <si>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</si>
  <si>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</si>
  <si>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</si>
  <si>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</si>
  <si>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</si>
  <si>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</si>
  <si>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</si>
  <si>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</si>
  <si>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</si>
  <si>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</si>
  <si>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3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</si>
  <si>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</si>
  <si>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</si>
  <si>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</si>
  <si>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</si>
  <si>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MORUE À LA PROVENÇALE</t>
  </si>
  <si>
    <t>MORUE À LA PROVENÇALE  GRO_CDC_062</t>
  </si>
  <si>
    <t>1.</t>
  </si>
  <si>
    <t>2.</t>
  </si>
  <si>
    <t>3.</t>
  </si>
  <si>
    <t>4.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</si>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</sst>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324.30642</v>
      </c>
    </row>
    <row r="12">
      <c r="A12" t="s" s="3">
        <v>17</v>
      </c>
      <c r="B12" s="4">
        <v>3.2430642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324.30642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 s="12">
        <v>36</v>
      </c>
      <c r="B8" t="s">
        <v>37</v>
      </c>
      <c r="C8" t="s">
        <v>38</v>
      </c>
      <c r="D8" s="9">
        <v>3.94</v>
      </c>
      <c r="E8" s="11">
        <f>D8*$B$2</f>
        <v>3.94</v>
      </c>
      <c r="F8" t="s">
        <v>35</v>
      </c>
      <c r="G8" s="4">
        <f>E8*0.003</f>
        <v>0.01182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42</v>
      </c>
      <c r="G9" s="4">
        <f>E9*9.8</f>
        <v>0.0196</v>
      </c>
    </row>
    <row r="10">
      <c r="A10" t="s">
        <v>43</v>
      </c>
      <c r="B10" t="s">
        <v>44</v>
      </c>
      <c r="C10" t="s">
        <v>41</v>
      </c>
      <c r="D10" s="9">
        <v>0.008</v>
      </c>
      <c r="E10" s="11">
        <f>D10*$B$2</f>
        <v>0.008</v>
      </c>
      <c r="F10" t="s">
        <v>42</v>
      </c>
      <c r="G10" s="4">
        <f>E10*12.5</f>
        <v>0.1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42</v>
      </c>
      <c r="G11" s="4">
        <f>E11*9.5</f>
        <v>0.19</v>
      </c>
    </row>
    <row r="12">
      <c r="A12" t="s">
        <v>48</v>
      </c>
      <c r="B12" t="s">
        <v>49</v>
      </c>
      <c r="C12" t="s">
        <v>50</v>
      </c>
      <c r="D12" s="9">
        <v>0.06</v>
      </c>
      <c r="E12" s="11">
        <f>D12*$B$2</f>
        <v>0.06</v>
      </c>
      <c r="F12" t="s">
        <v>42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35</v>
      </c>
      <c r="G13" s="4">
        <f>E13*5.8</f>
        <v>5.8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42</v>
      </c>
      <c r="G14" s="4">
        <f>E14*1.4</f>
        <v>0.28</v>
      </c>
    </row>
    <row r="15">
      <c r="A15" t="s">
        <v>57</v>
      </c>
      <c r="B15" t="s">
        <v>58</v>
      </c>
      <c r="C15" t="s">
        <v>56</v>
      </c>
      <c r="D15" s="9">
        <v>0.3</v>
      </c>
      <c r="E15" s="11">
        <f>D15*$B$2</f>
        <v>0.3</v>
      </c>
      <c r="F15" t="s">
        <v>59</v>
      </c>
      <c r="G15" s="4">
        <f>E15*4.5</f>
        <v>1.35</v>
      </c>
    </row>
    <row r="16">
      <c r="A16" t="s">
        <v>60</v>
      </c>
      <c r="B16" t="s">
        <v>61</v>
      </c>
      <c r="C16" t="s">
        <v>56</v>
      </c>
      <c r="D16" s="9">
        <v>5</v>
      </c>
      <c r="E16" s="11">
        <f>D16*$B$2</f>
        <v>5</v>
      </c>
      <c r="F16" t="s">
        <v>42</v>
      </c>
      <c r="G16" s="4">
        <f>E16*2.8</f>
        <v>14</v>
      </c>
    </row>
    <row r="17">
      <c r="A17" t="s">
        <v>62</v>
      </c>
      <c r="B17" t="s">
        <v>63</v>
      </c>
      <c r="C17" t="s">
        <v>64</v>
      </c>
      <c r="D17" s="9">
        <v>3</v>
      </c>
      <c r="E17" s="11">
        <f>D17*$B$2</f>
        <v>3</v>
      </c>
      <c r="F17" t="s">
        <v>42</v>
      </c>
      <c r="G17" s="4">
        <f>E17*4.32</f>
        <v>12.96</v>
      </c>
    </row>
    <row r="18">
      <c r="A18" t="s">
        <v>65</v>
      </c>
      <c r="B18" t="s">
        <v>66</v>
      </c>
      <c r="C18" t="s">
        <v>67</v>
      </c>
      <c r="D18" s="9">
        <v>0.25</v>
      </c>
      <c r="E18" s="11">
        <f>D18*$B$2</f>
        <v>0.25</v>
      </c>
      <c r="F18" t="s">
        <v>42</v>
      </c>
      <c r="G18" s="4">
        <f>E18*9.26</f>
        <v>2.315</v>
      </c>
    </row>
    <row r="19">
      <c r="A19" t="s">
        <v>68</v>
      </c>
      <c r="B19" t="s">
        <v>69</v>
      </c>
      <c r="C19" t="s">
        <v>70</v>
      </c>
      <c r="D19" s="9">
        <v>14</v>
      </c>
      <c r="E19" s="11">
        <f>D19*$B$2</f>
        <v>14</v>
      </c>
      <c r="F19" t="s">
        <v>42</v>
      </c>
      <c r="G19" s="4">
        <f>E19*19.92</f>
        <v>278.88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14</v>
      </c>
      <c r="E3" t="s">
        <v>42</v>
      </c>
      <c r="F3" t="s">
        <v>70</v>
      </c>
    </row>
    <row r="4">
      <c r="A4">
        <v>1</v>
      </c>
      <c r="B4" t="s">
        <v>80</v>
      </c>
      <c r="C4" t="s">
        <v>79</v>
      </c>
      <c r="D4" s="11">
        <v>5</v>
      </c>
      <c r="E4" t="s">
        <v>42</v>
      </c>
      <c r="F4" t="s">
        <v>56</v>
      </c>
    </row>
    <row r="5">
      <c r="A5">
        <v>1</v>
      </c>
      <c r="B5" t="s">
        <v>81</v>
      </c>
      <c r="C5" t="s">
        <v>79</v>
      </c>
      <c r="D5" s="11">
        <v>3</v>
      </c>
      <c r="E5" t="s">
        <v>42</v>
      </c>
      <c r="F5" t="s">
        <v>64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42</v>
      </c>
      <c r="F6" t="s">
        <v>56</v>
      </c>
    </row>
    <row r="7">
      <c r="A7">
        <v>1</v>
      </c>
      <c r="B7" t="s">
        <v>83</v>
      </c>
      <c r="C7" t="s">
        <v>79</v>
      </c>
      <c r="D7" s="11">
        <v>0.25</v>
      </c>
      <c r="E7" t="s">
        <v>42</v>
      </c>
      <c r="F7" t="s">
        <v>67</v>
      </c>
    </row>
    <row r="8">
      <c r="A8">
        <v>1</v>
      </c>
      <c r="B8" t="s">
        <v>84</v>
      </c>
      <c r="C8" t="s">
        <v>76</v>
      </c>
      <c r="D8" s="11">
        <v>4</v>
      </c>
      <c r="E8" t="s">
        <v>35</v>
      </c>
      <c r="F8" t="s">
        <v>85</v>
      </c>
    </row>
    <row r="9">
      <c r="A9">
        <v>2</v>
      </c>
      <c r="B9" t="s">
        <v>86</v>
      </c>
      <c r="C9" t="s">
        <v>79</v>
      </c>
      <c r="D9" s="11">
        <v>3.94</v>
      </c>
      <c r="E9" t="s">
        <v>35</v>
      </c>
      <c r="F9" t="s">
        <v>38</v>
      </c>
    </row>
    <row r="10">
      <c r="A10">
        <v>2</v>
      </c>
      <c r="B10" t="s">
        <v>87</v>
      </c>
      <c r="C10" t="s">
        <v>79</v>
      </c>
      <c r="D10" s="11">
        <v>0.06</v>
      </c>
      <c r="E10" t="s">
        <v>42</v>
      </c>
      <c r="F10" t="s">
        <v>50</v>
      </c>
    </row>
    <row r="11">
      <c r="A11">
        <v>1</v>
      </c>
      <c r="B11" t="s">
        <v>88</v>
      </c>
      <c r="C11" t="s">
        <v>79</v>
      </c>
      <c r="D11" s="11">
        <v>3</v>
      </c>
      <c r="E11" t="s">
        <v>35</v>
      </c>
      <c r="F11" t="s">
        <v>34</v>
      </c>
    </row>
    <row r="12">
      <c r="A12">
        <v>1</v>
      </c>
      <c r="B12" t="s">
        <v>89</v>
      </c>
      <c r="C12" t="s">
        <v>79</v>
      </c>
      <c r="D12" s="11">
        <v>1</v>
      </c>
      <c r="E12" t="s">
        <v>35</v>
      </c>
      <c r="F12" t="s">
        <v>53</v>
      </c>
    </row>
    <row r="13">
      <c r="A13">
        <v>1</v>
      </c>
      <c r="B13" t="s">
        <v>90</v>
      </c>
      <c r="C13" t="s">
        <v>79</v>
      </c>
      <c r="D13" s="11">
        <v>0.02</v>
      </c>
      <c r="E13" t="s">
        <v>42</v>
      </c>
      <c r="F13" t="s">
        <v>47</v>
      </c>
    </row>
    <row r="14">
      <c r="A14">
        <v>1</v>
      </c>
      <c r="B14" t="s">
        <v>91</v>
      </c>
      <c r="C14" t="s">
        <v>79</v>
      </c>
      <c r="D14" s="11">
        <v>0.008</v>
      </c>
      <c r="E14" t="s">
        <v>42</v>
      </c>
      <c r="F14" t="s">
        <v>41</v>
      </c>
    </row>
    <row r="15">
      <c r="A15">
        <v>1</v>
      </c>
      <c r="B15" t="s">
        <v>92</v>
      </c>
      <c r="C15" t="s">
        <v>79</v>
      </c>
      <c r="D15" s="11">
        <v>0.002</v>
      </c>
      <c r="E15" t="s">
        <v>42</v>
      </c>
      <c r="F15" t="s">
        <v>41</v>
      </c>
    </row>
    <row r="16">
      <c r="A16">
        <v>1</v>
      </c>
      <c r="B16" t="s">
        <v>93</v>
      </c>
      <c r="C16" t="s">
        <v>79</v>
      </c>
      <c r="D16" s="11">
        <v>0.3</v>
      </c>
      <c r="E16" t="s">
        <v>42</v>
      </c>
      <c r="F1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inlineStr" s="14">
        <is>
          <t>Mise en place du poste de travail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101</v>
      </c>
      <c r="D3" t="inlineStr" s="14">
        <is>
          <t>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t>
        </is>
      </c>
      <c r="E3" t="s" s="14"/>
      <c r="F3"/>
    </row>
    <row r="4">
      <c r="A4" t="s">
        <v>2</v>
      </c>
      <c r="B4">
        <v>3</v>
      </c>
      <c r="C4" t="s">
        <v>102</v>
      </c>
      <c r="D4" t="inlineStr" s="14">
        <is>
          <t>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t>
        </is>
      </c>
      <c r="E4" t="s" s="14"/>
      <c r="F4" t="s">
        <v>103</v>
      </c>
    </row>
    <row r="5">
      <c r="A5" t="s">
        <v>2</v>
      </c>
      <c r="B5">
        <v>4</v>
      </c>
      <c r="C5" t="s">
        <v>104</v>
      </c>
      <c r="D5" t="inlineStr" s="14">
        <is>
          <t>Dresser et servir - Servir les morceaux de morue avec la fondue de légumes et un peu de fond de cuisson.Saupoudrer de persil. - Accompagner de pommes de terre vapeur.</t>
        </is>
      </c>
      <c r="E5" t="s" s="14"/>
      <c r="F5"/>
    </row>
    <row r="6">
      <c r="A6" t="s">
        <v>105</v>
      </c>
      <c r="B6">
        <v>1</v>
      </c>
      <c r="C6" t="s">
        <v>106</v>
      </c>
      <c r="D6" t="s" s="14">
        <v>107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"GRO_CDC_062 · GRO.POISSONS · référence : "&amp;Besoins!B3&amp;" "&amp;Besoins!C3&amp;" · multiplicateur réglable sur la feuille ""Besoins"""</f>
        <v>GRO_CDC_062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111</v>
      </c>
      <c r="B6" t="str" s="14">
        <f>"[PRÉPARER] "&amp;Procedure!D3</f>
        <v>[PRÉPARER] 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v>
      </c>
      <c r="C6"/>
      <c r="D6"/>
    </row>
    <row r="7">
      <c r="A7" t="s" s="17">
        <v>112</v>
      </c>
      <c r="B7" t="str" s="14">
        <f>"[SAUTER] "&amp;Procedure!D4</f>
        <v>[SAUTER] 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v>
      </c>
      <c r="C7"/>
      <c r="D7"/>
    </row>
    <row r="8">
      <c r="A8" t="s" s="17">
        <v>113</v>
      </c>
      <c r="B8" t="str" s="14">
        <f>"[DRESSER] "&amp;Procedure!D5</f>
        <v>[DRESSER] Dresser et servir - Servir les morceaux de morue avec la fondue de légumes et un peu de fond de cuisson.Saupoudrer de persil. - Accompagner de pommes de terre vapeur.</v>
      </c>
      <c r="C8"/>
      <c r="D8"/>
    </row>
    <row r="9">
      <c r="A9"/>
      <c r="B9"/>
      <c r="C9"/>
      <c r="D9"/>
    </row>
    <row r="10">
      <c r="A10" t="s" s="16">
        <v>114</v>
      </c>
      <c r="B10"/>
      <c r="C10"/>
      <c r="D10"/>
    </row>
    <row r="11">
      <c r="A11" t="s" s="17">
        <v>110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2026-08-01T00:42:09Z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2026-08-01T00:42:09Z</dcterms:modified>
  <cp:revision>1</cp:revision>
</cp:coreProperties>
</file>