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DORADE" sheetId="1" r:id="rId1"/>
    <sheet name="SOUPE DE POISSON" sheetId="2" r:id="rId2"/>
    <sheet name="Fumet de poisson reconstitue (c" sheetId="3" r:id="rId3"/>
  </sheets>
</workbook>
</file>

<file path=xl/sharedStrings.xml><?xml version="1.0" encoding="utf-8"?>
<sst xmlns="http://schemas.openxmlformats.org/spreadsheetml/2006/main" count="44" uniqueCount="44">
  <si>
    <t>FILETS DE DORADE</t>
  </si>
  <si>
    <t>Annotations</t>
  </si>
  <si>
    <t>Quantité souhaitée</t>
  </si>
  <si>
    <t>pc</t>
  </si>
  <si>
    <t>référence : 100 pc</t>
  </si>
  <si>
    <t>FILETS DE DORADE  GRO_CDC_061</t>
  </si>
  <si>
    <t>Ingrédients</t>
  </si>
  <si>
    <t xml:space="preserve">    Ail haché IQF</t>
  </si>
  <si>
    <t>kg</t>
  </si>
  <si>
    <t xml:space="preserve">    Huile d'olive vierge pure</t>
  </si>
  <si>
    <t>lt</t>
  </si>
  <si>
    <t xml:space="preserve">    Beurre doux 82% MG plaquette</t>
  </si>
  <si>
    <t xml:space="preserve">    Filets de dorade sébaste</t>
  </si>
  <si>
    <t xml:space="preserve">    SOUPE DE POISSON — voir l'onglet "SOUPE DE POISSON"</t>
  </si>
  <si>
    <t xml:space="preserve">    Baguette tradition crue précuite</t>
  </si>
  <si>
    <t>1.</t>
  </si>
  <si>
    <t>2.</t>
  </si>
  <si>
    <t>3.</t>
  </si>
  <si>
    <t>4.</t>
  </si>
  <si>
    <t>5.</t>
  </si>
  <si>
    <t>6.</t>
  </si>
  <si>
    <t>[DRESSER] Dresser - Servir les filets arrosés de jus de bouillabaisse et accompagnés de rondelles de pain toastées .</t>
  </si>
  <si>
    <t>CUIS.web — Portage du CUIS Clipper de 1992 par Palika &amp; Bernard Vandendaele (créateur du moteur récursif d'origine)</t>
  </si>
  <si>
    <t>SOUPE DE POISSON</t>
  </si>
  <si>
    <t>Quantité totale à produire (cumulée)</t>
  </si>
  <si>
    <t>référence : 100 pc — lot unique couvrant tous les usages</t>
  </si>
  <si>
    <t>SOUPE DE POISSON  GRO_CDC_040</t>
  </si>
  <si>
    <t xml:space="preserve">    Oignons émincés 4G</t>
  </si>
  <si>
    <t xml:space="preserve">    Poireaux émincés 4G</t>
  </si>
  <si>
    <t xml:space="preserve">    CÉLERI-BRANCHE vert U.E. cat.I</t>
  </si>
  <si>
    <t xml:space="preserve">    Fumet de poisson reconstitue (collectivite) — voir l'onglet "Fumet de poisson reconstitue (c"</t>
  </si>
  <si>
    <t xml:space="preserve">    Fumet de poisson concentré</t>
  </si>
  <si>
    <t xml:space="preserve">    Concentré de tomate double</t>
  </si>
  <si>
    <t xml:space="preserve">    Laurier sauce feuilles</t>
  </si>
  <si>
    <t xml:space="preserve">    Thym séché</t>
  </si>
  <si>
    <t xml:space="preserve">    Farine de blé T55</t>
  </si>
  <si>
    <t xml:space="preserve">    FENOUIL France</t>
  </si>
  <si>
    <t>[DRESSER] Dresser - Servir à l’assiette avec des croûtons aillés.Proposer de l’aïoli.</t>
  </si>
  <si>
    <t>Fumet de poisson reconstitue (collectivite)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</si>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</sst>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B2*0.0015</f>
        <v>0.15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10</v>
      </c>
      <c r="E7" t="s" s="8"/>
    </row>
    <row r="8">
      <c r="A8"/>
      <c r="B8" t="s">
        <v>11</v>
      </c>
      <c r="C8" s="10">
        <f>B2*0.0025</f>
        <v>0.25</v>
      </c>
      <c r="D8" t="s">
        <v>8</v>
      </c>
      <c r="E8" t="s" s="8"/>
    </row>
    <row r="9">
      <c r="A9"/>
      <c r="B9" t="s">
        <v>12</v>
      </c>
      <c r="C9" s="10">
        <f>B2*0.14</f>
        <v>14</v>
      </c>
      <c r="D9" t="s">
        <v>8</v>
      </c>
      <c r="E9" t="s" s="8"/>
    </row>
    <row r="10">
      <c r="A10"/>
      <c r="B10" t="s">
        <v>13</v>
      </c>
      <c r="C10" s="10">
        <f>B2*0.01</f>
        <v>1</v>
      </c>
      <c r="D10" t="s">
        <v>3</v>
      </c>
      <c r="E10" t="s" s="8"/>
    </row>
    <row r="11">
      <c r="A11"/>
      <c r="B11" t="s">
        <v>14</v>
      </c>
      <c r="C11" s="10">
        <f>B2*2</f>
        <v>200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C13"/>
      <c r="D13"/>
      <c r="E13" t="s" s="8"/>
    </row>
    <row r="14">
      <c r="A14" t="s" s="11">
        <v>16</v>
      </c>
      <c r="B14" t="inlineStr" s="12">
        <is>
          <t>[FILETER] 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C14"/>
      <c r="D14"/>
      <c r="E14" t="s" s="8"/>
    </row>
    <row r="15">
      <c r="A15" t="s" s="11">
        <v>17</v>
      </c>
      <c r="B15" t="inlineStr" s="12">
        <is>
          <t>[DISPOSER] Toaster les rondelles de pain - Disposer les rondelles de pain sur les plaques GN 1/1. - Faire dorer le pain. - À la sortie du four, au pinceau, enduire les rondelles de pain dorées, avec le mélange huile/ail.</t>
        </is>
      </c>
      <c r="C15"/>
      <c r="D15"/>
      <c r="E15" t="s" s="8"/>
    </row>
    <row r="16">
      <c r="A16" t="s" s="11">
        <v>18</v>
      </c>
      <c r="B16" t="inlineStr" s="12">
        <is>
          <t>[MARQUER] 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C16"/>
      <c r="D16"/>
      <c r="E16" t="s" s="8"/>
    </row>
    <row r="17">
      <c r="A17" t="s" s="11">
        <v>19</v>
      </c>
      <c r="B17" t="inlineStr" s="12">
        <is>
          <t>[CUIRE] 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9">
    <mergeCell ref="A1:D1"/>
    <mergeCell ref="A4:D4"/>
    <mergeCell ref="B13:D13"/>
    <mergeCell ref="B14:D14"/>
    <mergeCell ref="B15:D15"/>
    <mergeCell ref="B16:D16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1</v>
      </c>
      <c r="C2" t="s">
        <v>3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B2*0.03</f>
        <v>0.03</v>
      </c>
      <c r="D6" t="s">
        <v>8</v>
      </c>
      <c r="E6" t="s" s="8"/>
    </row>
    <row r="7">
      <c r="A7"/>
      <c r="B7" t="s">
        <v>28</v>
      </c>
      <c r="C7" s="10">
        <f>B2*0.02</f>
        <v>0.02</v>
      </c>
      <c r="D7" t="s">
        <v>8</v>
      </c>
      <c r="E7" t="s" s="8"/>
    </row>
    <row r="8">
      <c r="A8"/>
      <c r="B8" t="s">
        <v>7</v>
      </c>
      <c r="C8" s="10">
        <f>B2*0.0035</f>
        <v>0.0035</v>
      </c>
      <c r="D8" t="s">
        <v>8</v>
      </c>
      <c r="E8" t="s" s="8"/>
    </row>
    <row r="9">
      <c r="A9"/>
      <c r="B9" t="s">
        <v>29</v>
      </c>
      <c r="C9" s="10">
        <f>B2*0.0075</f>
        <v>0.0075</v>
      </c>
      <c r="D9" t="s">
        <v>8</v>
      </c>
      <c r="E9" t="s" s="8"/>
    </row>
    <row r="10">
      <c r="A10"/>
      <c r="B10" t="s">
        <v>30</v>
      </c>
      <c r="C10" s="10">
        <f>B2*0.25</f>
        <v>0.25</v>
      </c>
      <c r="D10" t="s">
        <v>10</v>
      </c>
      <c r="E10" t="s" s="8"/>
    </row>
    <row r="11">
      <c r="A11"/>
      <c r="B11" t="s">
        <v>31</v>
      </c>
      <c r="C11" s="10">
        <f>B2*0.0015</f>
        <v>0.0015</v>
      </c>
      <c r="D11" t="s">
        <v>8</v>
      </c>
      <c r="E11" t="s" s="8"/>
    </row>
    <row r="12">
      <c r="A12"/>
      <c r="B12" t="s">
        <v>32</v>
      </c>
      <c r="C12" s="10">
        <f>B2*0.005</f>
        <v>0.005</v>
      </c>
      <c r="D12" t="s">
        <v>8</v>
      </c>
      <c r="E12" t="s" s="8"/>
    </row>
    <row r="13">
      <c r="A13"/>
      <c r="B13" t="s">
        <v>9</v>
      </c>
      <c r="C13" s="10">
        <f>B2*0.005</f>
        <v>0.005</v>
      </c>
      <c r="D13" t="s">
        <v>10</v>
      </c>
      <c r="E13" t="s" s="8"/>
    </row>
    <row r="14">
      <c r="A14"/>
      <c r="B14" t="s">
        <v>33</v>
      </c>
      <c r="C14" s="10">
        <f>B2*0.00005</f>
        <v>0.00005</v>
      </c>
      <c r="D14" t="s">
        <v>8</v>
      </c>
      <c r="E14" t="s" s="8"/>
    </row>
    <row r="15">
      <c r="A15"/>
      <c r="B15" t="s">
        <v>34</v>
      </c>
      <c r="C15" s="10">
        <f>B2*0.00015</f>
        <v>0.00015</v>
      </c>
      <c r="D15" t="s">
        <v>8</v>
      </c>
      <c r="E15" t="s" s="8"/>
    </row>
    <row r="16">
      <c r="A16"/>
      <c r="B16" t="s">
        <v>35</v>
      </c>
      <c r="C16" s="10">
        <f>B2*0.008</f>
        <v>0.008</v>
      </c>
      <c r="D16" t="s">
        <v>8</v>
      </c>
      <c r="E16" t="s" s="8"/>
    </row>
    <row r="17">
      <c r="A17"/>
      <c r="B17" t="s">
        <v>11</v>
      </c>
      <c r="C17" s="10">
        <f>B2*0.008</f>
        <v>0.008</v>
      </c>
      <c r="D17" t="s">
        <v>8</v>
      </c>
      <c r="E17" t="s" s="8"/>
    </row>
    <row r="18">
      <c r="A18"/>
      <c r="B18" t="s">
        <v>36</v>
      </c>
      <c r="C18" s="10">
        <f>B2*0.0075</f>
        <v>0.0075</v>
      </c>
      <c r="D18" t="s">
        <v>8</v>
      </c>
      <c r="E18" t="s" s="8"/>
    </row>
    <row r="19">
      <c r="A19"/>
      <c r="B19"/>
      <c r="C19"/>
      <c r="D19"/>
      <c r="E19" t="s" s="8"/>
    </row>
    <row r="20">
      <c r="A20" t="s" s="11">
        <v>15</v>
      </c>
      <c r="B20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20"/>
      <c r="D20"/>
      <c r="E20" t="s" s="8"/>
    </row>
    <row r="21">
      <c r="A21" t="s" s="11">
        <v>16</v>
      </c>
      <c r="B21" t="inlineStr" s="12">
        <is>
          <t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C21"/>
      <c r="D21"/>
      <c r="E21" t="s" s="8"/>
    </row>
    <row r="22">
      <c r="A22" t="s" s="11">
        <v>17</v>
      </c>
      <c r="B22" t="inlineStr" s="12">
        <is>
          <t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C22"/>
      <c r="D22"/>
      <c r="E22" t="s" s="8"/>
    </row>
    <row r="23">
      <c r="A23" t="s" s="11">
        <v>18</v>
      </c>
      <c r="B23" t="inlineStr" s="12">
        <is>
          <t>[ÉTUVER] Confectionner le roux - Dans un rondeau,faire fondre le beurre.Ajouter la farine.Mélanger au fouet. - Cuire à feu doux,sans coloration.Le roux blanchit et devient mousseux en fin de cuisson.</t>
        </is>
      </c>
      <c r="C23"/>
      <c r="D23"/>
      <c r="E23" t="s" s="8"/>
    </row>
    <row r="24">
      <c r="A24" t="s" s="11">
        <v>19</v>
      </c>
      <c r="B24" t="s" s="12">
        <v>37</v>
      </c>
      <c r="C24"/>
      <c r="D24"/>
      <c r="E24" t="s" s="8"/>
    </row>
    <row r="25">
      <c r="A25" t="s" s="11">
        <v>20</v>
      </c>
      <c r="B25" t="inlineStr" s="12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C25"/>
      <c r="D25"/>
      <c r="E25" t="s" s="8"/>
    </row>
    <row r="26">
      <c r="A26" t="s" s="13">
        <v>22</v>
      </c>
      <c r="B26"/>
      <c r="C26"/>
      <c r="D26"/>
      <c r="E26" t="s" s="8"/>
    </row>
  </sheetData>
  <sheetProtection sheet="1"/>
  <mergeCells count="9">
    <mergeCell ref="A1:D1"/>
    <mergeCell ref="A4:D4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24</v>
      </c>
      <c r="B2" s="14">
        <v>0.25</v>
      </c>
      <c r="C2" t="s">
        <v>10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B2*0.985</f>
        <v>0.24625</v>
      </c>
      <c r="D6" t="s">
        <v>10</v>
      </c>
      <c r="E6" t="s" s="8"/>
    </row>
    <row r="7">
      <c r="A7"/>
      <c r="B7" t="s">
        <v>42</v>
      </c>
      <c r="C7" s="10">
        <f>B2*0.015</f>
        <v>0.00375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15</v>
      </c>
      <c r="B9" t="s" s="12">
        <v>43</v>
      </c>
      <c r="C9"/>
      <c r="D9"/>
      <c r="E9" t="s" s="8"/>
    </row>
    <row r="10">
      <c r="A10" t="s" s="13">
        <v>22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2026-09-15T11:05:45Z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2026-09-15T11:05:45Z</dcterms:modified>
  <cp:revision>1</cp:revision>
</cp:coreProperties>
</file>