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<sst xmlns="http://schemas.openxmlformats.org/spreadsheetml/2006/main" count="107" uniqueCount="107">
  <si>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</si>
  <si>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</si>
  <si>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ESTOUFFADE DE GRENADIER</t>
  </si>
  <si>
    <t>Code</t>
  </si>
  <si>
    <t>GRO_CDC_059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</si>
  <si>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</si>
  <si>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</si>
  <si>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</si>
  <si>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</si>
  <si>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</si>
  <si>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</si>
  <si>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</si>
  <si>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</si>
  <si>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</si>
  <si>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</si>
  <si>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</si>
  <si>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</si>
  <si>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</si>
  <si>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</si>
  <si>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</si>
  <si>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</si>
  <si>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</si>
  <si>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</si>
  <si>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</si>
  <si>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</si>
  <si>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</si>
  <si>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</si>
  <si>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</si>
  <si>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</si>
  <si>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</si>
  <si>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</si>
  <si>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</si>
  <si>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</si>
  <si>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</si>
  <si>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</si>
  <si>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</si>
  <si>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</si>
  <si>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</si>
  <si>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</si>
  <si>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</si>
  <si>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</si>
  <si>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</si>
  <si>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</si>
  <si>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</si>
  <si>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</si>
  <si>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</si>
  <si>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</si>
  <si>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</si>
  <si>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</si>
  <si>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</si>
  <si>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</si>
  <si>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</si>
  <si>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</si>
  <si>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</si>
  <si>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</si>
  <si>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</si>
  <si>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</si>
  <si>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</si>
  <si>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</si>
  <si>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</si>
  <si>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</si>
  <si>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</si>
  <si>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</si>
  <si>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</si>
  <si>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</si>
  <si>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</si>
  <si>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</si>
  <si>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</si>
  <si>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</si>
  <si>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Coulis de tomate cuisinée</t>
  </si>
  <si>
    <t xml:space="preserve">    ↳ Vin blanc sec de cuisson</t>
  </si>
  <si>
    <t xml:space="preserve">    ↳ Crème fraîche liquide 15% MG allégée</t>
  </si>
  <si>
    <t xml:space="preserve">    ↳ OIGNON jaune France cat.I 60-80mm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</si>
  <si>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</si>
  <si>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</si>
  <si>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</si>
  <si>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</si>
  <si>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</si>
  <si>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</si>
  <si>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</si>
  <si>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</si>
  <si>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</si>
  <si>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</si>
  <si>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88 min (prepa)</t>
  </si>
  <si>
    <t>PLAQUER</t>
  </si>
  <si>
    <t>125 min (repos)</t>
  </si>
  <si>
    <t>ÉTUVER</t>
  </si>
  <si>
    <t>SAUTER</t>
  </si>
  <si>
    <t>5 min (cuisson)</t>
  </si>
  <si>
    <t>MARQUER</t>
  </si>
  <si>
    <t>15 min (repos)</t>
  </si>
  <si>
    <t>DRESSER</t>
  </si>
  <si>
    <t>DÉCORER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</si>
  <si>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</si>
  <si>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</si>
  <si>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</si>
  <si>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ESTOUFFADE DE GRENADIER</t>
  </si>
  <si>
    <t>ESTOUFFADE DE GRENADIER  GRO_CDC_059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</si>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</sst>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21.18764</v>
      </c>
    </row>
    <row r="12">
      <c r="A12" t="s" s="3">
        <v>16</v>
      </c>
      <c r="B12" s="4">
        <v>0.2118764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21.18764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4</v>
      </c>
      <c r="E8" s="11">
        <f>D8*$B$2</f>
        <v>4</v>
      </c>
      <c r="F8" t="s">
        <v>38</v>
      </c>
      <c r="G8" s="4">
        <f>E8*1.9</f>
        <v>7.6</v>
      </c>
    </row>
    <row r="9">
      <c r="A9" t="s" s="12">
        <v>39</v>
      </c>
      <c r="B9" t="s">
        <v>40</v>
      </c>
      <c r="C9" t="s">
        <v>41</v>
      </c>
      <c r="D9" s="9">
        <v>7.88</v>
      </c>
      <c r="E9" s="11">
        <f>D9*$B$2</f>
        <v>7.88</v>
      </c>
      <c r="F9" t="s">
        <v>34</v>
      </c>
      <c r="G9" s="4">
        <f>E9*0.003</f>
        <v>0.02364</v>
      </c>
    </row>
    <row r="10">
      <c r="A10" t="s">
        <v>42</v>
      </c>
      <c r="B10" t="s">
        <v>43</v>
      </c>
      <c r="C10" t="s">
        <v>44</v>
      </c>
      <c r="D10" s="9">
        <v>0.65</v>
      </c>
      <c r="E10" s="11">
        <f>D10*$B$2</f>
        <v>0.65</v>
      </c>
      <c r="F10" t="s">
        <v>38</v>
      </c>
      <c r="G10" s="4">
        <f>E10*0.56</f>
        <v>0.364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38</v>
      </c>
      <c r="G14" s="4">
        <f>E14*0.4</f>
        <v>0.6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62</v>
      </c>
      <c r="D3" s="11">
        <v>8</v>
      </c>
      <c r="E3" t="s">
        <v>34</v>
      </c>
      <c r="F3" t="s">
        <v>65</v>
      </c>
    </row>
    <row r="4">
      <c r="A4">
        <v>2</v>
      </c>
      <c r="B4" t="s">
        <v>66</v>
      </c>
      <c r="C4" t="s">
        <v>67</v>
      </c>
      <c r="D4" s="11">
        <v>7.88</v>
      </c>
      <c r="E4" t="s">
        <v>34</v>
      </c>
      <c r="F4" t="s">
        <v>41</v>
      </c>
    </row>
    <row r="5">
      <c r="A5">
        <v>2</v>
      </c>
      <c r="B5" t="s">
        <v>68</v>
      </c>
      <c r="C5" t="s">
        <v>67</v>
      </c>
      <c r="D5" s="11">
        <v>0.12</v>
      </c>
      <c r="E5" t="s">
        <v>38</v>
      </c>
      <c r="F5" t="s">
        <v>47</v>
      </c>
    </row>
    <row r="6">
      <c r="A6">
        <v>1</v>
      </c>
      <c r="B6" t="s">
        <v>69</v>
      </c>
      <c r="C6" t="s">
        <v>67</v>
      </c>
      <c r="D6" s="11">
        <v>4</v>
      </c>
      <c r="E6" t="s">
        <v>34</v>
      </c>
      <c r="F6" t="s">
        <v>37</v>
      </c>
    </row>
    <row r="7">
      <c r="A7">
        <v>1</v>
      </c>
      <c r="B7" t="s">
        <v>70</v>
      </c>
      <c r="C7" t="s">
        <v>67</v>
      </c>
      <c r="D7" s="11">
        <v>2</v>
      </c>
      <c r="E7" t="s">
        <v>34</v>
      </c>
      <c r="F7" t="s">
        <v>33</v>
      </c>
    </row>
    <row r="8">
      <c r="A8">
        <v>1</v>
      </c>
      <c r="B8" t="s">
        <v>71</v>
      </c>
      <c r="C8" t="s">
        <v>67</v>
      </c>
      <c r="D8" s="11">
        <v>2</v>
      </c>
      <c r="E8" t="s">
        <v>34</v>
      </c>
      <c r="F8" t="s">
        <v>53</v>
      </c>
    </row>
    <row r="9">
      <c r="A9">
        <v>1</v>
      </c>
      <c r="B9" t="s">
        <v>72</v>
      </c>
      <c r="C9" t="s">
        <v>67</v>
      </c>
      <c r="D9" s="11">
        <v>1.5</v>
      </c>
      <c r="E9" t="s">
        <v>38</v>
      </c>
      <c r="F9" t="s">
        <v>56</v>
      </c>
    </row>
    <row r="10">
      <c r="A10">
        <v>1</v>
      </c>
      <c r="B10" t="s">
        <v>73</v>
      </c>
      <c r="C10" t="s">
        <v>67</v>
      </c>
      <c r="D10" s="11">
        <v>0.5</v>
      </c>
      <c r="E10" t="s">
        <v>38</v>
      </c>
      <c r="F10" t="s">
        <v>50</v>
      </c>
    </row>
    <row r="11">
      <c r="A11">
        <v>1</v>
      </c>
      <c r="B11" t="s">
        <v>74</v>
      </c>
      <c r="C11" t="s">
        <v>67</v>
      </c>
      <c r="D11" s="11">
        <v>0.65</v>
      </c>
      <c r="E11" t="s">
        <v>38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Plaquer les portions de poisson - Au pinceau,enduire de beurre fondu le fond de 8 bacs GN 1/1 H 65.Saler et poivrer le fond des bacs. - Déposer 12 portions de poisson dans chaque bac.Réserver au froid en attente d’utilisation.</t>
        </is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inlineStr" s="14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87</v>
      </c>
      <c r="D6" t="inlineStr" s="14">
        <is>
          <t>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t>
        </is>
      </c>
      <c r="E6" t="s" s="14"/>
      <c r="F6" t="s">
        <v>88</v>
      </c>
    </row>
    <row r="7">
      <c r="A7" t="s">
        <v>2</v>
      </c>
      <c r="B7">
        <v>6</v>
      </c>
      <c r="C7" t="s">
        <v>89</v>
      </c>
      <c r="D7" t="inlineStr" s="14">
        <is>
          <t>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t>
        </is>
      </c>
      <c r="E7" t="s" s="14"/>
      <c r="F7" t="s">
        <v>90</v>
      </c>
    </row>
    <row r="8">
      <c r="A8" t="s">
        <v>2</v>
      </c>
      <c r="B8">
        <v>7</v>
      </c>
      <c r="C8" t="s">
        <v>91</v>
      </c>
      <c r="D8" t="inlineStr" s="14">
        <is>
          <t>Dresser et servir - Dresser à l’assiette une portion de poisson accompagnée de crevettes,napper de sauce. - Accompagner de pommes vapeur,de riz pilaf,de gratin de légumes,etc.</t>
        </is>
      </c>
      <c r="E8" t="s" s="14"/>
      <c r="F8"/>
    </row>
    <row r="9">
      <c r="A9" t="s">
        <v>2</v>
      </c>
      <c r="B9">
        <v>8</v>
      </c>
      <c r="C9" t="s">
        <v>92</v>
      </c>
      <c r="D9" t="inlineStr" s="14">
        <is>
          <t>Suggestions - On peut décorer d’un fleuron. - Traditionnellement la sauce Nantua est composée d’un velouté de poisson monté au beurre d’écrevisse,parfois tomatée.</t>
        </is>
      </c>
      <c r="E9" t="s" s="14"/>
      <c r="F9"/>
    </row>
    <row r="10">
      <c r="A10" t="s">
        <v>93</v>
      </c>
      <c r="B10">
        <v>1</v>
      </c>
      <c r="C10" t="s">
        <v>94</v>
      </c>
      <c r="D10" t="s" s="14">
        <v>95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"GRO_CDC_059 · GRO.POISSONS · référence : "&amp;Besoins!B3&amp;" "&amp;Besoins!C3&amp;" · multiplicateur réglable sur la feuille ""Besoins"""</f>
        <v>GRO_CDC_059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99</v>
      </c>
      <c r="B6" t="str" s="14">
        <f>"[FILETER] "&amp;Procedure!D3</f>
        <v>[FILETER] 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v>
      </c>
      <c r="C6"/>
      <c r="D6"/>
    </row>
    <row r="7">
      <c r="A7" t="s" s="17">
        <v>100</v>
      </c>
      <c r="B7" t="str" s="14">
        <f>"[PLAQUER] "&amp;Procedure!D4</f>
        <v>[PLAQUER] Plaquer les portions de poisson - Au pinceau,enduire de beurre fondu le fond de 8 bacs GN 1/1 H 65.Saler et poivrer le fond des bacs. - Déposer 12 portions de poisson dans chaque bac.Réserver au froid en attente d’utilisation.</v>
      </c>
      <c r="C7"/>
      <c r="D7"/>
    </row>
    <row r="8">
      <c r="A8" t="s" s="17">
        <v>101</v>
      </c>
      <c r="B8" t="str" s="14">
        <f>"[ÉTUVER] "&amp;Procedure!D5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8"/>
      <c r="D8"/>
    </row>
    <row r="9">
      <c r="A9" t="s" s="17">
        <v>102</v>
      </c>
      <c r="B9" t="str" s="14">
        <f>"[SAUTER] "&amp;Procedure!D6</f>
        <v>[SAUTER] 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v>
      </c>
      <c r="C9"/>
      <c r="D9"/>
    </row>
    <row r="10">
      <c r="A10" t="s" s="17">
        <v>103</v>
      </c>
      <c r="B10" t="str" s="14">
        <f>"[MARQUER] "&amp;Procedure!D7</f>
        <v>[MARQUER] 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v>
      </c>
      <c r="C10"/>
      <c r="D10"/>
    </row>
    <row r="11">
      <c r="A11" t="s" s="17">
        <v>104</v>
      </c>
      <c r="B11" t="str" s="14">
        <f>"[DRESSER] "&amp;Procedure!D8</f>
        <v>[DRESSER] Dresser et servir - Dresser à l’assiette une portion de poisson accompagnée de crevettes,napper de sauce. - Accompagner de pommes vapeur,de riz pilaf,de gratin de légumes,etc.</v>
      </c>
      <c r="C11"/>
      <c r="D11"/>
    </row>
    <row r="12">
      <c r="A12" t="s" s="17">
        <v>105</v>
      </c>
      <c r="B12" t="str" s="14">
        <f>"[DÉCORER] "&amp;Procedure!D9</f>
        <v>[DÉCORER] Suggestions - On peut décorer d’un fleuron. - Traditionnellement la sauce Nantua est composée d’un velouté de poisson monté au beurre d’écrevisse,parfois tomatée.</v>
      </c>
      <c r="C12"/>
      <c r="D12"/>
    </row>
    <row r="13">
      <c r="A13"/>
      <c r="B13"/>
      <c r="C13"/>
      <c r="D13"/>
    </row>
    <row r="14">
      <c r="A14" t="s" s="16">
        <v>106</v>
      </c>
      <c r="B14"/>
      <c r="C14"/>
      <c r="D14"/>
    </row>
    <row r="15">
      <c r="A15" t="s" s="17">
        <v>98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2026-08-01T00:42:15Z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2026-08-01T00:42:15Z</dcterms:modified>
  <cp:revision>1</cp:revision>
</cp:coreProperties>
</file>