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<sst xmlns="http://schemas.openxmlformats.org/spreadsheetml/2006/main" count="110" uniqueCount="110">
  <si>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</si>
  <si>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</si>
  <si>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DOS DE CABILLAUD DIEPPOISE</t>
  </si>
  <si>
    <t>Code</t>
  </si>
  <si>
    <t>GRO_CDC_057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</si>
  <si>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</si>
  <si>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</si>
  <si>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</si>
  <si>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</si>
  <si>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</si>
  <si>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</si>
  <si>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</si>
  <si>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</si>
  <si>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</si>
  <si>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</si>
  <si>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</si>
  <si>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</si>
  <si>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</si>
  <si>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</si>
  <si>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</si>
  <si>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</si>
  <si>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</si>
  <si>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</si>
  <si>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</si>
  <si>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</si>
  <si>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</si>
  <si>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</si>
  <si>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</si>
  <si>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</si>
  <si>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</si>
  <si>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</si>
  <si>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</si>
  <si>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</si>
  <si>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</si>
  <si>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</si>
  <si>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</si>
  <si>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</si>
  <si>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</si>
  <si>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</si>
  <si>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</si>
  <si>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</si>
  <si>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</si>
  <si>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</si>
  <si>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</si>
  <si>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</si>
  <si>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</si>
  <si>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</si>
  <si>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</si>
  <si>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</si>
  <si>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</si>
  <si>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</si>
  <si>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</si>
  <si>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</si>
  <si>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</si>
  <si>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</si>
  <si>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</si>
  <si>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</si>
  <si>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</si>
  <si>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</si>
  <si>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</si>
  <si>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</si>
  <si>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RNMS00476</t>
  </si>
  <si>
    <t>Dos de cabillaud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</si>
  <si>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</si>
  <si>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</si>
  <si>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</si>
  <si>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</si>
  <si>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</si>
  <si>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</si>
  <si>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</si>
  <si>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</si>
  <si>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cabillaud</t>
  </si>
  <si>
    <t>matiere</t>
  </si>
  <si>
    <t xml:space="preserve">    ↳ Beurre doux 82% MG plaquette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</si>
  <si>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</si>
  <si>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</si>
  <si>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</si>
  <si>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</si>
  <si>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</si>
  <si>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</si>
  <si>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Vin blanc sec de cuisson</t>
  </si>
  <si>
    <t xml:space="preserve">    ↳ Crème fraîche liquide 15% MG allégée</t>
  </si>
  <si>
    <t xml:space="preserve">    ↳ Échalotes émincées 4G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</si>
  <si>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</si>
  <si>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</si>
  <si>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</si>
  <si>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</si>
  <si>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</si>
  <si>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</si>
  <si>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</si>
  <si>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</si>
  <si>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</si>
  <si>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ÉTUVER</t>
  </si>
  <si>
    <t>PORTER</t>
  </si>
  <si>
    <t>26 min (cuisson)</t>
  </si>
  <si>
    <t>MARQUER</t>
  </si>
  <si>
    <t>14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</si>
  <si>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</si>
  <si>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</si>
  <si>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</si>
  <si>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</si>
  <si>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CABILLAUD DIEPPOISE</t>
  </si>
  <si>
    <t>DOS DE CABILLAUD DIEPPOISE  GRO_CDC_057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</si>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</sst>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390.393795</v>
      </c>
    </row>
    <row r="12">
      <c r="A12" t="s" s="3">
        <v>17</v>
      </c>
      <c r="B12" s="4">
        <v>3.90393795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390.393795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E8*14</f>
        <v>14</v>
      </c>
    </row>
    <row r="9">
      <c r="A9" t="s" s="12">
        <v>40</v>
      </c>
      <c r="B9" t="s">
        <v>41</v>
      </c>
      <c r="C9" t="s">
        <v>42</v>
      </c>
      <c r="D9" s="9">
        <v>8.865</v>
      </c>
      <c r="E9" s="11">
        <f>D9*$B$2</f>
        <v>8.865</v>
      </c>
      <c r="F9" t="s">
        <v>35</v>
      </c>
      <c r="G9" s="4">
        <f>E9*0.003</f>
        <v>0.026595</v>
      </c>
    </row>
    <row r="10">
      <c r="A10" t="s">
        <v>43</v>
      </c>
      <c r="B10" t="s">
        <v>44</v>
      </c>
      <c r="C10" t="s">
        <v>45</v>
      </c>
      <c r="D10" s="9">
        <v>0.72</v>
      </c>
      <c r="E10" s="11">
        <f>D10*$B$2</f>
        <v>0.72</v>
      </c>
      <c r="F10" t="s">
        <v>39</v>
      </c>
      <c r="G10" s="4">
        <f>E10*0.56</f>
        <v>0.4032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E11*30</f>
        <v>3</v>
      </c>
    </row>
    <row r="12">
      <c r="A12" t="s">
        <v>49</v>
      </c>
      <c r="B12" t="s">
        <v>50</v>
      </c>
      <c r="C12" t="s">
        <v>51</v>
      </c>
      <c r="D12" s="9">
        <v>0.135</v>
      </c>
      <c r="E12" s="11">
        <f>D12*$B$2</f>
        <v>0.135</v>
      </c>
      <c r="F12" t="s">
        <v>39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39</v>
      </c>
      <c r="G13" s="4">
        <f>E13*5.2</f>
        <v>1.3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35</v>
      </c>
      <c r="G14" s="4">
        <f>E14*2.2</f>
        <v>4.4</v>
      </c>
    </row>
    <row r="15">
      <c r="A15" t="s">
        <v>58</v>
      </c>
      <c r="B15" t="s">
        <v>59</v>
      </c>
      <c r="C15" t="s">
        <v>60</v>
      </c>
      <c r="D15" s="9">
        <v>0.6</v>
      </c>
      <c r="E15" s="11">
        <f>D15*$B$2</f>
        <v>0.6</v>
      </c>
      <c r="F15" t="s">
        <v>39</v>
      </c>
      <c r="G15" s="4">
        <f>E15*8.34</f>
        <v>5.004</v>
      </c>
    </row>
    <row r="16">
      <c r="A16" t="s">
        <v>61</v>
      </c>
      <c r="B16" t="s">
        <v>62</v>
      </c>
      <c r="C16" t="s">
        <v>63</v>
      </c>
      <c r="D16" s="9">
        <v>13</v>
      </c>
      <c r="E16" s="11">
        <f>D16*$B$2</f>
        <v>13</v>
      </c>
      <c r="F16" t="s">
        <v>39</v>
      </c>
      <c r="G16" s="4">
        <f>E16*27.22</f>
        <v>353.86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13</v>
      </c>
      <c r="E3" t="s">
        <v>39</v>
      </c>
      <c r="F3" t="s">
        <v>63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39</v>
      </c>
      <c r="F4" t="s">
        <v>54</v>
      </c>
    </row>
    <row r="5">
      <c r="A5">
        <v>1</v>
      </c>
      <c r="B5" t="s">
        <v>74</v>
      </c>
      <c r="C5" t="s">
        <v>72</v>
      </c>
      <c r="D5" s="11">
        <v>1</v>
      </c>
      <c r="E5" t="s">
        <v>39</v>
      </c>
      <c r="F5" t="s">
        <v>38</v>
      </c>
    </row>
    <row r="6">
      <c r="A6">
        <v>1</v>
      </c>
      <c r="B6" t="s">
        <v>75</v>
      </c>
      <c r="C6" t="s">
        <v>69</v>
      </c>
      <c r="D6" s="11">
        <v>9</v>
      </c>
      <c r="E6" t="s">
        <v>35</v>
      </c>
      <c r="F6" t="s">
        <v>76</v>
      </c>
    </row>
    <row r="7">
      <c r="A7">
        <v>2</v>
      </c>
      <c r="B7" t="s">
        <v>77</v>
      </c>
      <c r="C7" t="s">
        <v>72</v>
      </c>
      <c r="D7" s="11">
        <v>8.865</v>
      </c>
      <c r="E7" t="s">
        <v>35</v>
      </c>
      <c r="F7" t="s">
        <v>42</v>
      </c>
    </row>
    <row r="8">
      <c r="A8">
        <v>2</v>
      </c>
      <c r="B8" t="s">
        <v>78</v>
      </c>
      <c r="C8" t="s">
        <v>72</v>
      </c>
      <c r="D8" s="11">
        <v>0.135</v>
      </c>
      <c r="E8" t="s">
        <v>39</v>
      </c>
      <c r="F8" t="s">
        <v>51</v>
      </c>
    </row>
    <row r="9">
      <c r="A9">
        <v>1</v>
      </c>
      <c r="B9" t="s">
        <v>79</v>
      </c>
      <c r="C9" t="s">
        <v>72</v>
      </c>
      <c r="D9" s="11">
        <v>0.1</v>
      </c>
      <c r="E9" t="s">
        <v>39</v>
      </c>
      <c r="F9" t="s">
        <v>48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81</v>
      </c>
      <c r="C11" t="s">
        <v>72</v>
      </c>
      <c r="D11" s="11">
        <v>2</v>
      </c>
      <c r="E11" t="s">
        <v>35</v>
      </c>
      <c r="F11" t="s">
        <v>57</v>
      </c>
    </row>
    <row r="12">
      <c r="A12">
        <v>1</v>
      </c>
      <c r="B12" t="s">
        <v>82</v>
      </c>
      <c r="C12" t="s">
        <v>72</v>
      </c>
      <c r="D12" s="11">
        <v>0.6</v>
      </c>
      <c r="E12" t="s">
        <v>39</v>
      </c>
      <c r="F12" t="s">
        <v>60</v>
      </c>
    </row>
    <row r="13">
      <c r="A13">
        <v>1</v>
      </c>
      <c r="B13" t="s">
        <v>83</v>
      </c>
      <c r="C13" t="s">
        <v>72</v>
      </c>
      <c r="D13" s="11">
        <v>0.72</v>
      </c>
      <c r="E13" t="s">
        <v>39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92</v>
      </c>
      <c r="D4" t="inlineStr" s="14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E6" t="s" s="14"/>
      <c r="F6" t="s">
        <v>96</v>
      </c>
    </row>
    <row r="7">
      <c r="A7" t="s">
        <v>2</v>
      </c>
      <c r="B7">
        <v>6</v>
      </c>
      <c r="C7" t="s">
        <v>97</v>
      </c>
      <c r="D7" t="inlineStr" s="14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E7" t="s" s="14"/>
      <c r="F7"/>
    </row>
    <row r="8">
      <c r="A8" t="s">
        <v>98</v>
      </c>
      <c r="B8">
        <v>1</v>
      </c>
      <c r="C8" t="s">
        <v>99</v>
      </c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"GRO_CDC_057 · GRO.POISSONS · référence : "&amp;Besoins!B3&amp;" "&amp;Besoins!C3&amp;" · multiplicateur réglable sur la feuille ""Besoins"""</f>
        <v>GRO_CDC_057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v>
      </c>
      <c r="C6"/>
      <c r="D6"/>
    </row>
    <row r="7">
      <c r="A7" t="s" s="17">
        <v>105</v>
      </c>
      <c r="B7" t="str" s="14">
        <f>"[ÉTUVER] "&amp;Procedure!D4</f>
        <v>[ÉTUVER] Confectionner le roux - Dans une russe,faire fondre le beurre.Incorporer au fouet la farine tamisée.Laisser cuire sans coloration.Au terme de la cuisson le roux blanchit et devient mousseux. Laisser refroidir.Réserver.</v>
      </c>
      <c r="C7"/>
      <c r="D7"/>
    </row>
    <row r="8">
      <c r="A8" t="s" s="17">
        <v>106</v>
      </c>
      <c r="B8" t="str" s="14">
        <f>"[PORTER] "&amp;Procedure!D5</f>
        <v>[PORTER] 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v>
      </c>
      <c r="C8"/>
      <c r="D8"/>
    </row>
    <row r="9">
      <c r="A9" t="s" s="17">
        <v>107</v>
      </c>
      <c r="B9" t="str" s="14">
        <f>"[MARQUER] "&amp;Procedure!D6</f>
        <v>[MARQUER] 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v>
      </c>
      <c r="C9"/>
      <c r="D9"/>
    </row>
    <row r="10">
      <c r="A10" t="s" s="17">
        <v>108</v>
      </c>
      <c r="B10" t="str" s="14">
        <f>"[DRESSER] "&amp;Procedure!D7</f>
        <v>[DRESSER] Dresser et servir - Servir chaque portion accompagnée de garniture.Décorer avec des moules en coquillées. - Napper largement de sauce la portion de poisson. - Éventuellement,décorer avec un fleuron en pâte feuilletée.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2026-07-31T23:55:27Z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2026-07-31T23:55:27Z</dcterms:modified>
  <cp:revision>1</cp:revision>
</cp:coreProperties>
</file>