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<sst xmlns="http://schemas.openxmlformats.org/spreadsheetml/2006/main" count="99" uniqueCount="99">
  <si>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</si>
  <si>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</si>
  <si>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TOMATES FARCIES AUX</t>
  </si>
  <si>
    <t>Code</t>
  </si>
  <si>
    <t>GRO_CDC_052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</si>
  <si>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</si>
  <si>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</si>
  <si>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</si>
  <si>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</si>
  <si>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</si>
  <si>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</si>
  <si>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</si>
  <si>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</si>
  <si>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</si>
  <si>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</si>
  <si>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</si>
  <si>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</si>
  <si>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</si>
  <si>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</si>
  <si>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</si>
  <si>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</si>
  <si>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</si>
  <si>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</si>
  <si>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</si>
  <si>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</si>
  <si>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</si>
  <si>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</si>
  <si>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</si>
  <si>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</si>
  <si>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</si>
  <si>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</si>
  <si>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</si>
  <si>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</si>
  <si>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</si>
  <si>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</si>
  <si>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</si>
  <si>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FLEUR-THYM</t>
  </si>
  <si>
    <t>Fleur de thym dehydratee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</si>
  <si>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</si>
  <si>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</si>
  <si>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</si>
  <si>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</si>
  <si>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</si>
  <si>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</si>
  <si>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</si>
  <si>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</si>
  <si>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</si>
  <si>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</si>
  <si>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</si>
  <si>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</si>
  <si>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</si>
  <si>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</si>
  <si>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</si>
  <si>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</si>
  <si>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</si>
  <si>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</si>
  <si>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</si>
  <si>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</si>
  <si>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</si>
  <si>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</si>
  <si>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</si>
  <si>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</si>
  <si>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</si>
  <si>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</si>
  <si>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</si>
  <si>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</si>
  <si>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</si>
  <si>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calibre M (53-63g) cat.A France colis 360</t>
  </si>
  <si>
    <t>matiere</t>
  </si>
  <si>
    <t xml:space="preserve">    ↳ TOMATE ronde Espagne cat.I 67-82mm</t>
  </si>
  <si>
    <t xml:space="preserve">    ↳ Huile d'olive vierge pure</t>
  </si>
  <si>
    <t xml:space="preserve">    ↳ Oignons émincés 4G</t>
  </si>
  <si>
    <t xml:space="preserve">    ↳ Ail haché IQF</t>
  </si>
  <si>
    <t xml:space="preserve">    ↳ Mozzarella râpée pizza</t>
  </si>
  <si>
    <t xml:space="preserve">    ↳ Pignons de pin sachet 1kg</t>
  </si>
  <si>
    <t xml:space="preserve">    ↳ Basilic séché</t>
  </si>
  <si>
    <t xml:space="preserve">    ↳ Fleur de thym dehydratee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</si>
  <si>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</si>
  <si>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</si>
  <si>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</si>
  <si>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</si>
  <si>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</si>
  <si>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</si>
  <si>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</si>
  <si>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</si>
  <si>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</si>
  <si>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</si>
  <si>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</si>
  <si>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</si>
  <si>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</si>
  <si>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</si>
  <si>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</si>
  <si>
    <t>Fiche technique — TOMATES FARCIES AUX</t>
  </si>
  <si>
    <t>TOMATES FARCIES AUX  GRO_CDC_052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</si>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</sst>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168.513</v>
      </c>
    </row>
    <row r="12">
      <c r="A12" t="s" s="3">
        <v>17</v>
      </c>
      <c r="B12" s="4">
        <v>1.68513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168.513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E7*12</f>
        <v>1.8</v>
      </c>
    </row>
    <row r="8">
      <c r="A8" t="s">
        <v>36</v>
      </c>
      <c r="B8" t="s">
        <v>37</v>
      </c>
      <c r="C8" t="s">
        <v>34</v>
      </c>
      <c r="D8" s="9">
        <v>0.02</v>
      </c>
      <c r="E8" s="11">
        <f>D8*$B$2</f>
        <v>0.02</v>
      </c>
      <c r="F8" t="s">
        <v>35</v>
      </c>
      <c r="G8" s="4">
        <f>E8*28</f>
        <v>0.56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35</v>
      </c>
      <c r="G9" s="4">
        <f>E9*54.41</f>
        <v>21.764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35</v>
      </c>
      <c r="G11" s="4">
        <f>E11*7.8</f>
        <v>11.7</v>
      </c>
    </row>
    <row r="12">
      <c r="A12" t="s">
        <v>48</v>
      </c>
      <c r="B12" t="s">
        <v>49</v>
      </c>
      <c r="C12" t="s">
        <v>50</v>
      </c>
      <c r="D12" s="9">
        <v>20</v>
      </c>
      <c r="E12" s="11">
        <f>D12*$B$2</f>
        <v>20</v>
      </c>
      <c r="F12" t="s">
        <v>35</v>
      </c>
      <c r="G12" s="4">
        <f>E12*3.4</f>
        <v>68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35</v>
      </c>
      <c r="G13" s="4">
        <f>E13*4.32</f>
        <v>21.6</v>
      </c>
    </row>
    <row r="14">
      <c r="A14" t="s">
        <v>54</v>
      </c>
      <c r="B14" t="s">
        <v>55</v>
      </c>
      <c r="C14" t="s">
        <v>56</v>
      </c>
      <c r="D14" s="9">
        <v>200</v>
      </c>
      <c r="E14" s="11">
        <f>D14*$B$2</f>
        <v>200</v>
      </c>
      <c r="F14" t="s">
        <v>25</v>
      </c>
      <c r="G14" s="4">
        <f>E14*0.1795</f>
        <v>35.9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200</v>
      </c>
      <c r="E3" t="s">
        <v>25</v>
      </c>
      <c r="F3" t="s">
        <v>56</v>
      </c>
    </row>
    <row r="4">
      <c r="A4">
        <v>1</v>
      </c>
      <c r="B4" t="s">
        <v>69</v>
      </c>
      <c r="C4" t="s">
        <v>68</v>
      </c>
      <c r="D4" s="11">
        <v>20</v>
      </c>
      <c r="E4" t="s">
        <v>35</v>
      </c>
      <c r="F4" t="s">
        <v>50</v>
      </c>
    </row>
    <row r="5">
      <c r="A5">
        <v>1</v>
      </c>
      <c r="B5" t="s">
        <v>70</v>
      </c>
      <c r="C5" t="s">
        <v>68</v>
      </c>
      <c r="D5" s="11">
        <v>1</v>
      </c>
      <c r="E5" t="s">
        <v>44</v>
      </c>
      <c r="F5" t="s">
        <v>43</v>
      </c>
    </row>
    <row r="6">
      <c r="A6">
        <v>1</v>
      </c>
      <c r="B6" t="s">
        <v>71</v>
      </c>
      <c r="C6" t="s">
        <v>68</v>
      </c>
      <c r="D6" s="11">
        <v>5</v>
      </c>
      <c r="E6" t="s">
        <v>35</v>
      </c>
      <c r="F6" t="s">
        <v>53</v>
      </c>
    </row>
    <row r="7">
      <c r="A7">
        <v>1</v>
      </c>
      <c r="B7" t="s">
        <v>72</v>
      </c>
      <c r="C7" t="s">
        <v>68</v>
      </c>
      <c r="D7" s="11">
        <v>0.15</v>
      </c>
      <c r="E7" t="s">
        <v>35</v>
      </c>
      <c r="F7" t="s">
        <v>59</v>
      </c>
    </row>
    <row r="8">
      <c r="A8">
        <v>1</v>
      </c>
      <c r="B8" t="s">
        <v>73</v>
      </c>
      <c r="C8" t="s">
        <v>68</v>
      </c>
      <c r="D8" s="11">
        <v>1.5</v>
      </c>
      <c r="E8" t="s">
        <v>35</v>
      </c>
      <c r="F8" t="s">
        <v>47</v>
      </c>
    </row>
    <row r="9">
      <c r="A9">
        <v>1</v>
      </c>
      <c r="B9" t="s">
        <v>74</v>
      </c>
      <c r="C9" t="s">
        <v>68</v>
      </c>
      <c r="D9" s="11">
        <v>0.4</v>
      </c>
      <c r="E9" t="s">
        <v>35</v>
      </c>
      <c r="F9" t="s">
        <v>40</v>
      </c>
    </row>
    <row r="10">
      <c r="A10">
        <v>1</v>
      </c>
      <c r="B10" t="s">
        <v>75</v>
      </c>
      <c r="C10" t="s">
        <v>68</v>
      </c>
      <c r="D10" s="11">
        <v>0.15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0.02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inlineStr" s="13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"GRO_CDC_052 · GRO.OEUFS · référence : "&amp;Besoins!B3&amp;" "&amp;Besoins!C3&amp;" · multiplicateur réglable sur la feuille ""Besoins"""</f>
        <v>GRO_CDC_052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"[COUPER] "&amp;Procedure!D3</f>
        <v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v>
      </c>
      <c r="C6"/>
      <c r="D6"/>
    </row>
    <row r="7">
      <c r="A7" t="s" s="16">
        <v>96</v>
      </c>
      <c r="B7" t="str" s="13">
        <f>"[HACHER] "&amp;Procedure!D4</f>
        <v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v>
      </c>
      <c r="C7"/>
      <c r="D7"/>
    </row>
    <row r="8">
      <c r="A8" t="s" s="16">
        <v>97</v>
      </c>
      <c r="B8" t="str" s="13">
        <f>"[MARQUER] "&amp;Procedure!D5</f>
        <v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v>
      </c>
      <c r="C8"/>
      <c r="D8"/>
    </row>
    <row r="9">
      <c r="A9" t="s" s="16">
        <v>98</v>
      </c>
      <c r="B9" t="str" s="13">
        <f>"[SERVIR] "&amp;Procedure!D6</f>
        <v>[SERVIR] Servir - Dresser 2 tomates garnies d’oignon fondu par assiette. - Accompagner avec du riz au safran,des pâtes au basilic,etc.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