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<sst xmlns="http://schemas.openxmlformats.org/spreadsheetml/2006/main" count="116" uniqueCount="116">
  <si>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</si>
  <si>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</si>
  <si>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ŒUFS EN PIPÉRADE</t>
  </si>
  <si>
    <t>Code</t>
  </si>
  <si>
    <t>GRO_CDC_047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</si>
  <si>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</si>
  <si>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</si>
  <si>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</si>
  <si>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</si>
  <si>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</si>
  <si>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</si>
  <si>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</si>
  <si>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</si>
  <si>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</si>
  <si>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</si>
  <si>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</si>
  <si>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</si>
  <si>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</si>
  <si>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</si>
  <si>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</si>
  <si>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</si>
  <si>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</si>
  <si>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</si>
  <si>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</si>
  <si>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</si>
  <si>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</si>
  <si>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</si>
  <si>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</si>
  <si>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</si>
  <si>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</si>
  <si>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</si>
  <si>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</si>
  <si>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</si>
  <si>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</si>
  <si>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</si>
  <si>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</si>
  <si>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</si>
  <si>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</si>
  <si>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</si>
  <si>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</si>
  <si>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</si>
  <si>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</si>
  <si>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</si>
  <si>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</si>
  <si>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</si>
  <si>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</si>
  <si>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HUI-TOURNESOL</t>
  </si>
  <si>
    <t>Huile de tournesol raffinée vrac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</si>
  <si>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</si>
  <si>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</si>
  <si>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</si>
  <si>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</si>
  <si>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</si>
  <si>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</si>
  <si>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</si>
  <si>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</si>
  <si>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</si>
  <si>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</si>
  <si>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</si>
  <si>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</si>
  <si>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</si>
  <si>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</si>
  <si>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</si>
  <si>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</si>
  <si>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</si>
  <si>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</si>
  <si>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</si>
  <si>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</si>
  <si>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</si>
  <si>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</si>
  <si>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</si>
  <si>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</si>
  <si>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</si>
  <si>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</si>
  <si>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</si>
  <si>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</si>
  <si>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</si>
  <si>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Huile de tournesol raffinée vrac</t>
  </si>
  <si>
    <t xml:space="preserve">    ↳ PIPÉRADE BASQUAISE</t>
  </si>
  <si>
    <t>Garnitures et légumes collectivité</t>
  </si>
  <si>
    <t xml:space="preserve">        ↳ TOMATE ronde Maroc cat.I 67-82mm</t>
  </si>
  <si>
    <t xml:space="preserve">        ↳ Poivrons verts rouges en lanières surgelés</t>
  </si>
  <si>
    <t xml:space="preserve">        ↳ Oignons émincés 4G</t>
  </si>
  <si>
    <t xml:space="preserve">        ↳ Ail haché IQF</t>
  </si>
  <si>
    <t xml:space="preserve">        ↳ Piment d'Espelette AOP poudre</t>
  </si>
  <si>
    <t xml:space="preserve">        ↳ Huile d'olive vierge pure</t>
  </si>
  <si>
    <t xml:space="preserve">        ↳ Sel fin de cuisine</t>
  </si>
  <si>
    <t xml:space="preserve">        ↳ Poivre noir moulu</t>
  </si>
  <si>
    <t xml:space="preserve">        ↳ Thym séché</t>
  </si>
  <si>
    <t xml:space="preserve">        ↳ Laurier en poudre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</si>
  <si>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</si>
  <si>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</si>
  <si>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</si>
  <si>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</si>
  <si>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</si>
  <si>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</si>
  <si>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</si>
  <si>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</si>
  <si>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</si>
  <si>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</si>
  <si>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</si>
  <si>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</si>
  <si>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</si>
  <si>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PIPÉRADE BASQUAISE</t>
  </si>
  <si>
    <t>PRÉPARER</t>
  </si>
  <si>
    <t>80 min (prepa)</t>
  </si>
  <si>
    <t>MARQUER</t>
  </si>
  <si>
    <t>78 min (repos)</t>
  </si>
  <si>
    <t>Fiche technique — ŒUFS EN PIPÉRADE</t>
  </si>
  <si>
    <t>ŒUFS EN PIPÉRADE  GRO_CDC_047</t>
  </si>
  <si>
    <t>1.</t>
  </si>
  <si>
    <t>2.</t>
  </si>
  <si>
    <t>3.</t>
  </si>
  <si>
    <t>4.</t>
  </si>
  <si>
    <t>↳ PIPÉRADE BASQUAISE  GRO_CDC_164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</si>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</sst>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70.177755</v>
      </c>
    </row>
    <row r="12">
      <c r="A12" t="s" s="3">
        <v>16</v>
      </c>
      <c r="B12" s="4">
        <v>0.70177755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70.177755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0.00012</v>
      </c>
      <c r="E7" s="11">
        <f>D7*$B$2</f>
        <v>0.00012</v>
      </c>
      <c r="F7" t="s">
        <v>34</v>
      </c>
      <c r="G7" s="4">
        <f>E7*75</f>
        <v>0.009</v>
      </c>
    </row>
    <row r="8">
      <c r="A8" t="s">
        <v>35</v>
      </c>
      <c r="B8" t="s">
        <v>36</v>
      </c>
      <c r="C8" t="s">
        <v>33</v>
      </c>
      <c r="D8" s="9">
        <v>0.0001</v>
      </c>
      <c r="E8" s="11">
        <f>D8*$B$2</f>
        <v>0.0001</v>
      </c>
      <c r="F8" t="s">
        <v>34</v>
      </c>
      <c r="G8" s="4">
        <f>E8*12.5</f>
        <v>0.00125</v>
      </c>
    </row>
    <row r="9">
      <c r="A9" t="s">
        <v>37</v>
      </c>
      <c r="B9" t="s">
        <v>38</v>
      </c>
      <c r="C9" t="s">
        <v>39</v>
      </c>
      <c r="D9" s="9">
        <v>0.00003</v>
      </c>
      <c r="E9" s="11">
        <f>D9*$B$2</f>
        <v>0.00003</v>
      </c>
      <c r="F9" t="s">
        <v>34</v>
      </c>
      <c r="G9" s="4">
        <f>E9*22</f>
        <v>0.00066</v>
      </c>
    </row>
    <row r="10">
      <c r="A10" t="s">
        <v>40</v>
      </c>
      <c r="B10" t="s">
        <v>41</v>
      </c>
      <c r="C10" t="s">
        <v>39</v>
      </c>
      <c r="D10" s="9">
        <v>0.00015</v>
      </c>
      <c r="E10" s="11">
        <f>D10*$B$2</f>
        <v>0.00015</v>
      </c>
      <c r="F10" t="s">
        <v>34</v>
      </c>
      <c r="G10" s="4">
        <f>E10*8.5</f>
        <v>0.001275</v>
      </c>
    </row>
    <row r="11">
      <c r="A11" t="s">
        <v>42</v>
      </c>
      <c r="B11" t="s">
        <v>43</v>
      </c>
      <c r="C11" t="s">
        <v>44</v>
      </c>
      <c r="D11" s="9">
        <v>0.01</v>
      </c>
      <c r="E11" s="11">
        <f>D11*$B$2</f>
        <v>0.01</v>
      </c>
      <c r="F11" t="s">
        <v>45</v>
      </c>
      <c r="G11" s="4">
        <f>E11*5.8</f>
        <v>0.058</v>
      </c>
    </row>
    <row r="12">
      <c r="A12" t="s">
        <v>46</v>
      </c>
      <c r="B12" t="s">
        <v>47</v>
      </c>
      <c r="C12" t="s">
        <v>44</v>
      </c>
      <c r="D12" s="9">
        <v>1</v>
      </c>
      <c r="E12" s="11">
        <f>D12*$B$2</f>
        <v>1</v>
      </c>
      <c r="F12" t="s">
        <v>45</v>
      </c>
      <c r="G12" s="4">
        <f>E12*1.05</f>
        <v>1.05</v>
      </c>
    </row>
    <row r="13">
      <c r="A13" t="s">
        <v>48</v>
      </c>
      <c r="B13" t="s">
        <v>49</v>
      </c>
      <c r="C13" t="s">
        <v>50</v>
      </c>
      <c r="D13" s="9">
        <v>0.14</v>
      </c>
      <c r="E13" s="11">
        <f>D13*$B$2</f>
        <v>0.14</v>
      </c>
      <c r="F13" t="s">
        <v>34</v>
      </c>
      <c r="G13" s="4">
        <f>E13*2.8</f>
        <v>0.392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34</v>
      </c>
      <c r="G14" s="4">
        <f>E14*4.32</f>
        <v>0.324</v>
      </c>
    </row>
    <row r="15">
      <c r="A15" t="s">
        <v>54</v>
      </c>
      <c r="B15" t="s">
        <v>55</v>
      </c>
      <c r="C15" t="s">
        <v>56</v>
      </c>
      <c r="D15" s="9">
        <v>200</v>
      </c>
      <c r="E15" s="11">
        <f>D15*$B$2</f>
        <v>200</v>
      </c>
      <c r="F15" t="s">
        <v>24</v>
      </c>
      <c r="G15" s="4">
        <f>E15*0.1795</f>
        <v>35.9</v>
      </c>
    </row>
    <row r="16">
      <c r="A16" t="s">
        <v>57</v>
      </c>
      <c r="B16" t="s">
        <v>58</v>
      </c>
      <c r="C16" t="s">
        <v>59</v>
      </c>
      <c r="D16" s="9">
        <v>10</v>
      </c>
      <c r="E16" s="11">
        <f>D16*$B$2</f>
        <v>10</v>
      </c>
      <c r="F16" t="s">
        <v>34</v>
      </c>
      <c r="G16" s="4">
        <f>E16*3.2</f>
        <v>32</v>
      </c>
    </row>
    <row r="17">
      <c r="A17" t="s">
        <v>60</v>
      </c>
      <c r="B17" t="s">
        <v>61</v>
      </c>
      <c r="C17" t="s">
        <v>62</v>
      </c>
      <c r="D17" s="9">
        <v>0.0012</v>
      </c>
      <c r="E17" s="11">
        <f>D17*$B$2</f>
        <v>0.0012</v>
      </c>
      <c r="F17" t="s">
        <v>34</v>
      </c>
      <c r="G17" s="4">
        <f>E17*0.35</f>
        <v>0.00042</v>
      </c>
    </row>
    <row r="18">
      <c r="A18" t="s">
        <v>63</v>
      </c>
      <c r="B18" t="s">
        <v>64</v>
      </c>
      <c r="C18" t="s">
        <v>65</v>
      </c>
      <c r="D18" s="9">
        <v>0.0025</v>
      </c>
      <c r="E18" s="11">
        <f>D18*$B$2</f>
        <v>0.0025</v>
      </c>
      <c r="F18" t="s">
        <v>34</v>
      </c>
      <c r="G18" s="4">
        <f>E18*9.26</f>
        <v>0.02315</v>
      </c>
    </row>
    <row r="19">
      <c r="A19" t="s">
        <v>66</v>
      </c>
      <c r="B19" t="s">
        <v>67</v>
      </c>
      <c r="C19" t="s">
        <v>65</v>
      </c>
      <c r="D19" s="9">
        <v>0.1</v>
      </c>
      <c r="E19" s="11">
        <f>D19*$B$2</f>
        <v>0.1</v>
      </c>
      <c r="F19" t="s">
        <v>34</v>
      </c>
      <c r="G19" s="4">
        <f>E19*4.18</f>
        <v>0.418</v>
      </c>
    </row>
    <row r="20">
      <c r="A20"/>
      <c r="B20"/>
      <c r="C20"/>
      <c r="D20"/>
      <c r="E20"/>
      <c r="F20" t="s" s="3">
        <v>68</v>
      </c>
      <c r="G20" s="12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10</v>
      </c>
      <c r="E3" t="s">
        <v>34</v>
      </c>
      <c r="F3" t="s">
        <v>59</v>
      </c>
    </row>
    <row r="4">
      <c r="A4">
        <v>1</v>
      </c>
      <c r="B4" t="s">
        <v>77</v>
      </c>
      <c r="C4" t="s">
        <v>76</v>
      </c>
      <c r="D4" s="11">
        <v>1</v>
      </c>
      <c r="E4" t="s">
        <v>45</v>
      </c>
      <c r="F4" t="s">
        <v>44</v>
      </c>
    </row>
    <row r="5">
      <c r="A5">
        <v>1</v>
      </c>
      <c r="B5" t="s">
        <v>78</v>
      </c>
      <c r="C5" t="s">
        <v>73</v>
      </c>
      <c r="D5" s="11">
        <v>1</v>
      </c>
      <c r="E5" t="s">
        <v>24</v>
      </c>
      <c r="F5" t="s">
        <v>79</v>
      </c>
    </row>
    <row r="6">
      <c r="A6">
        <v>2</v>
      </c>
      <c r="B6" t="s">
        <v>80</v>
      </c>
      <c r="C6" t="s">
        <v>76</v>
      </c>
      <c r="D6" s="11">
        <v>0.14</v>
      </c>
      <c r="E6" t="s">
        <v>34</v>
      </c>
      <c r="F6" t="s">
        <v>50</v>
      </c>
    </row>
    <row r="7">
      <c r="A7">
        <v>2</v>
      </c>
      <c r="B7" t="s">
        <v>81</v>
      </c>
      <c r="C7" t="s">
        <v>76</v>
      </c>
      <c r="D7" s="11">
        <v>0.1</v>
      </c>
      <c r="E7" t="s">
        <v>34</v>
      </c>
      <c r="F7" t="s">
        <v>65</v>
      </c>
    </row>
    <row r="8">
      <c r="A8">
        <v>2</v>
      </c>
      <c r="B8" t="s">
        <v>82</v>
      </c>
      <c r="C8" t="s">
        <v>76</v>
      </c>
      <c r="D8" s="11">
        <v>0.075</v>
      </c>
      <c r="E8" t="s">
        <v>34</v>
      </c>
      <c r="F8" t="s">
        <v>53</v>
      </c>
    </row>
    <row r="9">
      <c r="A9">
        <v>2</v>
      </c>
      <c r="B9" t="s">
        <v>83</v>
      </c>
      <c r="C9" t="s">
        <v>76</v>
      </c>
      <c r="D9" s="11">
        <v>0.003</v>
      </c>
      <c r="E9" t="s">
        <v>34</v>
      </c>
      <c r="F9" t="s">
        <v>65</v>
      </c>
    </row>
    <row r="10">
      <c r="A10">
        <v>2</v>
      </c>
      <c r="B10" t="s">
        <v>84</v>
      </c>
      <c r="C10" t="s">
        <v>76</v>
      </c>
      <c r="D10" s="11">
        <v>0</v>
      </c>
      <c r="E10" t="s">
        <v>34</v>
      </c>
      <c r="F10" t="s">
        <v>33</v>
      </c>
    </row>
    <row r="11">
      <c r="A11">
        <v>2</v>
      </c>
      <c r="B11" t="s">
        <v>85</v>
      </c>
      <c r="C11" t="s">
        <v>76</v>
      </c>
      <c r="D11" s="11">
        <v>0.01</v>
      </c>
      <c r="E11" t="s">
        <v>45</v>
      </c>
      <c r="F11" t="s">
        <v>44</v>
      </c>
    </row>
    <row r="12">
      <c r="A12">
        <v>2</v>
      </c>
      <c r="B12" t="s">
        <v>86</v>
      </c>
      <c r="C12" t="s">
        <v>76</v>
      </c>
      <c r="D12" s="11">
        <v>0.001</v>
      </c>
      <c r="E12" t="s">
        <v>34</v>
      </c>
      <c r="F12" t="s">
        <v>62</v>
      </c>
    </row>
    <row r="13">
      <c r="A13">
        <v>2</v>
      </c>
      <c r="B13" t="s">
        <v>87</v>
      </c>
      <c r="C13" t="s">
        <v>76</v>
      </c>
      <c r="D13" s="11">
        <v>0</v>
      </c>
      <c r="E13" t="s">
        <v>34</v>
      </c>
      <c r="F13" t="s">
        <v>33</v>
      </c>
    </row>
    <row r="14">
      <c r="A14">
        <v>2</v>
      </c>
      <c r="B14" t="s">
        <v>88</v>
      </c>
      <c r="C14" t="s">
        <v>76</v>
      </c>
      <c r="D14" s="11">
        <v>0</v>
      </c>
      <c r="E14" t="s">
        <v>34</v>
      </c>
      <c r="F14" t="s">
        <v>39</v>
      </c>
    </row>
    <row r="15">
      <c r="A15">
        <v>2</v>
      </c>
      <c r="B15" t="s">
        <v>89</v>
      </c>
      <c r="C15" t="s">
        <v>76</v>
      </c>
      <c r="D15" s="11">
        <v>0</v>
      </c>
      <c r="E15" t="s">
        <v>34</v>
      </c>
      <c r="F15" t="s">
        <v>39</v>
      </c>
    </row>
    <row r="16">
      <c r="A16">
        <v>1</v>
      </c>
      <c r="B16" t="s">
        <v>90</v>
      </c>
      <c r="C16" t="s">
        <v>76</v>
      </c>
      <c r="D16" s="11">
        <v>200</v>
      </c>
      <c r="E16" t="s">
        <v>24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3">
        <is>
          <t>Mise en place du poste de travail - Vérifier les D.L.C.,peser les denrées,sélectionner le matériel. - Désinfecter le matériel et le poste de travail suivant la procédure.</t>
        </is>
      </c>
      <c r="E2" t="s" s="13"/>
      <c r="F2"/>
    </row>
    <row r="3">
      <c r="A3" t="s">
        <v>2</v>
      </c>
      <c r="B3">
        <v>2</v>
      </c>
      <c r="C3" t="s">
        <v>98</v>
      </c>
      <c r="D3" t="inlineStr" s="13">
        <is>
          <t>Préparations préliminaires - Confectionner la pipérade (voir recette au chapitre des légumes). - Casser 50 œufs dans une calotte en prenant les précautions d’usage pour chaque cuisson.</t>
        </is>
      </c>
      <c r="E3" t="s" s="13"/>
      <c r="F3"/>
    </row>
    <row r="4">
      <c r="A4" t="s">
        <v>2</v>
      </c>
      <c r="B4">
        <v>3</v>
      </c>
      <c r="C4" t="s">
        <v>99</v>
      </c>
      <c r="D4" t="inlineStr" s="13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3"/>
      <c r="F4" t="s">
        <v>100</v>
      </c>
    </row>
    <row r="5">
      <c r="A5" t="s">
        <v>2</v>
      </c>
      <c r="B5">
        <v>4</v>
      </c>
      <c r="C5" t="s">
        <v>101</v>
      </c>
      <c r="D5" t="s" s="13">
        <v>102</v>
      </c>
      <c r="E5" t="s" s="13"/>
      <c r="F5"/>
    </row>
    <row r="6">
      <c r="A6" t="s">
        <v>103</v>
      </c>
      <c r="B6">
        <v>1</v>
      </c>
      <c r="C6" t="s">
        <v>97</v>
      </c>
      <c r="D6" t="inlineStr" s="13">
        <is>
          <t>Mise en place du poste de travail - Vérifier les D.L.C.,peser les denrées,sélectionner le matériel. - Désinfecter le matériel et le poste de travail suivant les protocoles. G</t>
        </is>
      </c>
      <c r="E6" t="s" s="13"/>
      <c r="F6"/>
    </row>
    <row r="7">
      <c r="A7" t="s">
        <v>103</v>
      </c>
      <c r="B7">
        <v>2</v>
      </c>
      <c r="C7" t="s">
        <v>104</v>
      </c>
      <c r="D7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7" t="s" s="13"/>
      <c r="F7" t="s">
        <v>105</v>
      </c>
    </row>
    <row r="8">
      <c r="A8" t="s">
        <v>103</v>
      </c>
      <c r="B8">
        <v>3</v>
      </c>
      <c r="C8" t="s">
        <v>106</v>
      </c>
      <c r="D8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8" t="s" s="13"/>
      <c r="F8" t="s">
        <v>107</v>
      </c>
    </row>
    <row r="9">
      <c r="A9" t="s">
        <v>103</v>
      </c>
      <c r="B9">
        <v>4</v>
      </c>
      <c r="C9"/>
      <c r="D9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9" t="s" s="13"/>
      <c r="F9"/>
    </row>
    <row r="10">
      <c r="A10" t="s">
        <v>103</v>
      </c>
      <c r="B10">
        <v>5</v>
      </c>
      <c r="C10"/>
      <c r="D10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4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6">
        <v>111</v>
      </c>
      <c r="B6" t="str" s="13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6">
        <v>112</v>
      </c>
      <c r="B7" t="str" s="13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6">
        <v>113</v>
      </c>
      <c r="B8" t="str" s="13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5">
        <v>114</v>
      </c>
      <c r="B10"/>
      <c r="C10"/>
      <c r="D10"/>
    </row>
    <row r="11">
      <c r="A11" t="s" s="16">
        <v>110</v>
      </c>
      <c r="B11" t="str" s="13">
        <f>"[METTRE EN PLACE] "&amp;Procedure!D6</f>
        <v>[METTRE EN PLACE] Mise en place du poste de travail - Vérifier les D.L.C.,peser les denrées,sélectionner le matériel. - Désinfecter le matériel et le poste de travail suivant les protocoles. G</v>
      </c>
      <c r="C11"/>
      <c r="D11"/>
    </row>
    <row r="12">
      <c r="A12" t="s" s="16">
        <v>111</v>
      </c>
      <c r="B12" t="str" s="13">
        <f>"[PRÉPARER] "&amp;Procedure!D7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12"/>
      <c r="D12"/>
    </row>
    <row r="13">
      <c r="A13" t="s" s="16">
        <v>112</v>
      </c>
      <c r="B13" t="str" s="13">
        <f>"[MARQUER] "&amp;Procedure!D8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13"/>
      <c r="D13"/>
    </row>
    <row r="14">
      <c r="A14" t="s" s="16">
        <v>113</v>
      </c>
      <c r="B14" t="str" s="13">
        <f>Procedure!D9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14"/>
      <c r="D14"/>
    </row>
    <row r="15">
      <c r="A15" t="s" s="16">
        <v>115</v>
      </c>
      <c r="B15" t="str" s="13">
        <f>Procedure!D10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2026-09-15T14:03:56Z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2026-09-15T14:03:56Z</dcterms:modified>
  <cp:revision>1</cp:revision>
</cp:coreProperties>
</file>