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ŒUFS EN MEURETTE" sheetId="1" r:id="rId1"/>
    <sheet name="Bouquet garni" sheetId="2" r:id="rId2"/>
  </sheets>
</workbook>
</file>

<file path=xl/sharedStrings.xml><?xml version="1.0" encoding="utf-8"?>
<sst xmlns="http://schemas.openxmlformats.org/spreadsheetml/2006/main" count="40" uniqueCount="40">
  <si>
    <t>ŒUFS EN MEURETTE</t>
  </si>
  <si>
    <t>Annotations</t>
  </si>
  <si>
    <t>Quantité souhaitée</t>
  </si>
  <si>
    <t>pc</t>
  </si>
  <si>
    <t>référence : 100 pc</t>
  </si>
  <si>
    <t>ŒUFS EN MEURETTE  GRO_CDC_045</t>
  </si>
  <si>
    <t>Ingrédients</t>
  </si>
  <si>
    <t xml:space="preserve">    œuf poché</t>
  </si>
  <si>
    <t xml:space="preserve">    Vin rouge de cuisson (table)</t>
  </si>
  <si>
    <t>lt</t>
  </si>
  <si>
    <t xml:space="preserve">    CAROTTE France extra colis 12kg</t>
  </si>
  <si>
    <t>kg</t>
  </si>
  <si>
    <t xml:space="preserve">    Échalotes émincées 4G</t>
  </si>
  <si>
    <t xml:space="preserve">    Ail haché IQF</t>
  </si>
  <si>
    <t xml:space="preserve">    Poivre noir moulu</t>
  </si>
  <si>
    <t xml:space="preserve">    Beurre doux 82% MG plaquette</t>
  </si>
  <si>
    <t xml:space="preserve">    Farine de blé T55</t>
  </si>
  <si>
    <t xml:space="preserve">    Sel fin de cuisine</t>
  </si>
  <si>
    <t xml:space="preserve">    Piment de Cayenne</t>
  </si>
  <si>
    <t xml:space="preserve">    Glace de viande</t>
  </si>
  <si>
    <t xml:space="preserve">    Baguette tradition crue précuite</t>
  </si>
  <si>
    <t xml:space="preserve">    Petits oignons blancs surgelés</t>
  </si>
  <si>
    <t xml:space="preserve">    Poitrine fumée n°1</t>
  </si>
  <si>
    <t xml:space="preserve">    Bouquet garni — voir l'onglet "Bouquet garni"</t>
  </si>
  <si>
    <t xml:space="preserve">    CLOUS DE GIROFLES (PIÈCE) (conv.)</t>
  </si>
  <si>
    <t xml:space="preserve">    Champignons hôtel pieds morceaux boîte 5/1</t>
  </si>
  <si>
    <t>u</t>
  </si>
  <si>
    <t xml:space="preserve">    Sucre poudre sac 1kg</t>
  </si>
  <si>
    <t>1.</t>
  </si>
  <si>
    <t>2.</t>
  </si>
  <si>
    <t>3.</t>
  </si>
  <si>
    <t>4.</t>
  </si>
  <si>
    <t>5.</t>
  </si>
  <si>
    <t>6.</t>
  </si>
  <si>
    <t>CUIS.web — Portage du CUIS Clipper de 1992 par Palika &amp; Bernard Vandendaele (créateur du moteur récursif d'origine)</t>
  </si>
  <si>
    <t>Bouquet garni</t>
  </si>
  <si>
    <t>Quantité totale à produire (cumulée)</t>
  </si>
  <si>
    <t>référence : 1 pc — lot unique couvrant tous les usages</t>
  </si>
  <si>
    <t>Bouquet garni  BPI-CUI-BGT-GRN</t>
  </si>
  <si>
    <t>[TRIER] Choisir un excellent thym très odorant, le trier, le laver, le sécher doucement. Laver, sécher et effeuiller le laurier.</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</si>
</sst>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B2*2</f>
        <v>200</v>
      </c>
      <c r="D6" t="s">
        <v>3</v>
      </c>
      <c r="E6" t="s" s="8"/>
    </row>
    <row r="7">
      <c r="A7"/>
      <c r="B7" t="s">
        <v>8</v>
      </c>
      <c r="C7" s="10">
        <f>B2*0.12</f>
        <v>12</v>
      </c>
      <c r="D7" t="s">
        <v>9</v>
      </c>
      <c r="E7" t="s" s="8"/>
    </row>
    <row r="8">
      <c r="A8"/>
      <c r="B8" t="s">
        <v>10</v>
      </c>
      <c r="C8" s="10">
        <f>B2*0.01</f>
        <v>1</v>
      </c>
      <c r="D8" t="s">
        <v>11</v>
      </c>
      <c r="E8" t="s" s="8"/>
    </row>
    <row r="9">
      <c r="A9"/>
      <c r="B9" t="s">
        <v>12</v>
      </c>
      <c r="C9" s="10">
        <f>B2*0.01</f>
        <v>1</v>
      </c>
      <c r="D9" t="s">
        <v>11</v>
      </c>
      <c r="E9" t="s" s="8"/>
    </row>
    <row r="10">
      <c r="A10"/>
      <c r="B10" t="s">
        <v>13</v>
      </c>
      <c r="C10" s="10">
        <f>B2*0.002</f>
        <v>0.2</v>
      </c>
      <c r="D10" t="s">
        <v>11</v>
      </c>
      <c r="E10" t="s" s="8"/>
    </row>
    <row r="11">
      <c r="A11"/>
      <c r="B11" t="s">
        <v>14</v>
      </c>
      <c r="C11" s="10">
        <f>B2*0.00015</f>
        <v>0.015</v>
      </c>
      <c r="D11" t="s">
        <v>11</v>
      </c>
      <c r="E11" t="s" s="8"/>
    </row>
    <row r="12">
      <c r="A12"/>
      <c r="B12" t="s">
        <v>15</v>
      </c>
      <c r="C12" s="10">
        <f>B2*0.0055</f>
        <v>0.55</v>
      </c>
      <c r="D12" t="s">
        <v>11</v>
      </c>
      <c r="E12" t="s" s="8"/>
    </row>
    <row r="13">
      <c r="A13"/>
      <c r="B13" t="s">
        <v>16</v>
      </c>
      <c r="C13" s="10">
        <f>B2*0.0055</f>
        <v>0.55</v>
      </c>
      <c r="D13" t="s">
        <v>11</v>
      </c>
      <c r="E13" t="s" s="8"/>
    </row>
    <row r="14">
      <c r="A14"/>
      <c r="B14" t="s">
        <v>17</v>
      </c>
      <c r="C14" s="10">
        <f>B2*0.0005</f>
        <v>0.05</v>
      </c>
      <c r="D14" t="s">
        <v>11</v>
      </c>
      <c r="E14" t="s" s="8"/>
    </row>
    <row r="15">
      <c r="A15"/>
      <c r="B15" t="s">
        <v>18</v>
      </c>
      <c r="C15" s="10">
        <f>B2*0.00001</f>
        <v>0.001</v>
      </c>
      <c r="D15" t="s">
        <v>11</v>
      </c>
      <c r="E15" t="s" s="8"/>
    </row>
    <row r="16">
      <c r="A16"/>
      <c r="B16" t="s">
        <v>19</v>
      </c>
      <c r="C16" s="10">
        <f>B2*0.001</f>
        <v>0.1</v>
      </c>
      <c r="D16" t="s">
        <v>11</v>
      </c>
      <c r="E16" t="s" s="8"/>
    </row>
    <row r="17">
      <c r="A17"/>
      <c r="B17" t="s">
        <v>20</v>
      </c>
      <c r="C17" s="10">
        <f>B2*0.03</f>
        <v>3</v>
      </c>
      <c r="D17" t="s">
        <v>11</v>
      </c>
      <c r="E17" t="s" s="8"/>
    </row>
    <row r="18">
      <c r="A18"/>
      <c r="B18" t="s">
        <v>21</v>
      </c>
      <c r="C18" s="10">
        <f>B2*0.02</f>
        <v>2</v>
      </c>
      <c r="D18" t="s">
        <v>11</v>
      </c>
      <c r="E18" t="s" s="8"/>
    </row>
    <row r="19">
      <c r="A19"/>
      <c r="B19" t="s">
        <v>22</v>
      </c>
      <c r="C19" s="10">
        <f>B2*0.02</f>
        <v>2</v>
      </c>
      <c r="D19" t="s">
        <v>11</v>
      </c>
      <c r="E19" t="s" s="8"/>
    </row>
    <row r="20">
      <c r="A20"/>
      <c r="B20" t="s">
        <v>23</v>
      </c>
      <c r="C20" s="10">
        <f>B2*0.01</f>
        <v>1</v>
      </c>
      <c r="D20" t="s">
        <v>3</v>
      </c>
      <c r="E20" t="s" s="8"/>
    </row>
    <row r="21">
      <c r="A21"/>
      <c r="B21" t="s">
        <v>24</v>
      </c>
      <c r="C21" s="10">
        <f>B2*0.05</f>
        <v>5</v>
      </c>
      <c r="D21" t="s">
        <v>3</v>
      </c>
      <c r="E21" t="s" s="8"/>
    </row>
    <row r="22">
      <c r="A22"/>
      <c r="B22" t="s">
        <v>25</v>
      </c>
      <c r="C22" s="10">
        <f>B2*0.01</f>
        <v>1</v>
      </c>
      <c r="D22" t="s">
        <v>26</v>
      </c>
      <c r="E22" t="s" s="8"/>
    </row>
    <row r="23">
      <c r="A23"/>
      <c r="B23" t="s">
        <v>27</v>
      </c>
      <c r="C23" s="10">
        <f>B2*0.0003</f>
        <v>0.03</v>
      </c>
      <c r="D23" t="s">
        <v>11</v>
      </c>
      <c r="E23" t="s" s="8"/>
    </row>
    <row r="24">
      <c r="A24"/>
      <c r="B24" t="s">
        <v>13</v>
      </c>
      <c r="C24" s="10">
        <f>B2*0.0015</f>
        <v>0.15</v>
      </c>
      <c r="D24" t="s">
        <v>11</v>
      </c>
      <c r="E24" t="s" s="8"/>
    </row>
    <row r="25">
      <c r="A25"/>
      <c r="B25"/>
      <c r="C25"/>
      <c r="D25"/>
      <c r="E25" t="s" s="8"/>
    </row>
    <row r="26">
      <c r="A26" t="s" s="11">
        <v>28</v>
      </c>
      <c r="B26" t="inlineStr" s="12">
        <is>
          <t>[METTRE EN PLACE] Mise en place du poste de travail - Vérifier les D.L.C.,peser les denrées,sélectionner le matériel. - Désinfecter le matériel et le poste de travail suivant les protocoles.</t>
        </is>
      </c>
      <c r="C26"/>
      <c r="D26"/>
      <c r="E26" t="s" s="8"/>
    </row>
    <row r="27">
      <c r="A27" t="s" s="11">
        <v>29</v>
      </c>
      <c r="B27" t="inlineStr" s="12">
        <is>
          <t>[RÉSERVER] Préparations préliminaires - Déconditionner les œufs suivant la procédure. Réserver au froid dans 6 bacs GN1/1H 35 perforés doublés d’un bac plein. - Déconditionner les champignons et les petits oignons grelots suivant la procédure. - Tailler la poitrine fumée en lardons. - Réserver les 3 éléments de la garniture séparément,dans 3 bacs GN 1/1 H 35 perforés. - Éplucher,laver,désinfecter les végétaux suivant la procédure.Émincer les carottes. - Trancher les baguettes de pain en rondelles.Disposer les rondelles sur des plaques à pâtisserie ou grilles de cuisson GN 1/1.Toaster les rondelles de pain au four,les frotter à l’ail.Les réserver tièdes.</t>
        </is>
      </c>
      <c r="C27"/>
      <c r="D27"/>
      <c r="E27" t="s" s="8"/>
    </row>
    <row r="28">
      <c r="A28" t="s" s="11">
        <v>30</v>
      </c>
      <c r="B28" t="inlineStr" s="12">
        <is>
          <t>[ÉTUVER] Cuire le roux - Dans un rondeau,faire fondre le beurre,ajouter la farine tamisée et mélanger au fouet. - Cuire sans coloration à feu doux le roux.Au terme de la cuisson le roux blanchit et devient mousseux.Laisser refroidir dans le rondeau qui servira à la confection de la sauce.</t>
        </is>
      </c>
      <c r="C28"/>
      <c r="D28"/>
      <c r="E28" t="s" s="8"/>
    </row>
    <row r="29">
      <c r="A29" t="s" s="11">
        <v>31</v>
      </c>
      <c r="B29" t="inlineStr" s="12">
        <is>
          <t>[RÉUNIR] Élaborer la sauce meurette - Dans un rondeau,réunir tous les éléments de base de la sauce.Cuire le fond et le réduire d’un tiers.Passer au chinois le fond bouillant,dans le rondeau où se trouve le roux. - Mélanger au fouet.Corser le goût avec la glace de viande.Rectifier l’assaisonnement et la couleur de la sauce Meurette (éventuellement ajouter un peu de tomate concentrée). - Crémer ou beurrer.Monter la sauce au mixeur,pour la rendre onctueuse et légère. - Débarrasser et filmer la sauce dans un bac GN 1/1 H 250. - Respecter la procédure de fin de cuisson. - Réserver en armoire chaude et maintenir à + 63°C en attente de consommation.</t>
        </is>
      </c>
      <c r="C29"/>
      <c r="D29"/>
      <c r="E29" t="s" s="8"/>
    </row>
    <row r="30">
      <c r="A30" t="s" s="11">
        <v>32</v>
      </c>
      <c r="B30" t="inlineStr" s="12">
        <is>
          <t>[PRÉPARER] Préparer la garniture - Saisir et cuire au four à + 180°C les lardons,pendant 5 minutes environ.Réserver. - Passer les champignons au four vapeur.Réserver. - Cuire les petits oignons grelots 10 minutes au four sur la position vapeur.Réserver. - Mettre les 3 éléments de la garniture dans un bac GN 1/1 H 65.Couvrir. - Respecter la procédure de fin de cuisson. - Stocker en armoire chaude et maintenir à + 63°C en attente de consommation.</t>
        </is>
      </c>
      <c r="C30"/>
      <c r="D30"/>
      <c r="E30" t="s" s="8"/>
    </row>
    <row r="31">
      <c r="A31" t="s" s="11">
        <v>33</v>
      </c>
      <c r="B31" t="inlineStr" s="12">
        <is>
          <t>[DRESSER] Dresser et servir - Passer les œufs pochés au four vapeur pendant 2 minutes. - À l’assiette,déposer 2 œufs sur 2 tranches de pain aillées. - Ajouter la garniture et napper de sauce meurette. Suggestions - On peut lier et adoucir la sauce par adjonction de 750 g de purée de carottes. - On peut aussi réchauffer les œufs dans la sauce et passer le tout à four mixte +160°C pendant 5 minutes environ.</t>
        </is>
      </c>
      <c r="C31"/>
      <c r="D31"/>
      <c r="E31" t="s" s="8"/>
    </row>
    <row r="32">
      <c r="A32" t="s" s="13">
        <v>34</v>
      </c>
      <c r="B32"/>
      <c r="C32"/>
      <c r="D32"/>
      <c r="E32" t="s" s="8"/>
    </row>
  </sheetData>
  <sheetProtection sheet="1"/>
  <mergeCells count="9">
    <mergeCell ref="A1:D1"/>
    <mergeCell ref="A4:D4"/>
    <mergeCell ref="B26:D26"/>
    <mergeCell ref="B27:D27"/>
    <mergeCell ref="B28:D28"/>
    <mergeCell ref="B29:D29"/>
    <mergeCell ref="B30:D30"/>
    <mergeCell ref="B31:D31"/>
    <mergeCell ref="A32:D3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35</v>
      </c>
      <c r="B1"/>
      <c r="C1"/>
      <c r="D1"/>
      <c r="E1" t="s" s="3">
        <v>1</v>
      </c>
    </row>
    <row r="2">
      <c r="A2" t="s" s="4">
        <v>36</v>
      </c>
      <c r="B2" s="14">
        <v>1</v>
      </c>
      <c r="C2" t="s">
        <v>3</v>
      </c>
      <c r="D2" t="s" s="7">
        <v>37</v>
      </c>
      <c r="E2" t="s" s="8"/>
    </row>
    <row r="3">
      <c r="A3"/>
      <c r="B3"/>
      <c r="C3"/>
      <c r="D3"/>
      <c r="E3" t="s" s="8"/>
    </row>
    <row r="4">
      <c r="A4" t="s" s="9">
        <v>38</v>
      </c>
      <c r="B4"/>
      <c r="C4"/>
      <c r="D4"/>
      <c r="E4" t="s" s="8"/>
    </row>
    <row r="5">
      <c r="A5" t="s" s="11">
        <v>28</v>
      </c>
      <c r="B5" t="inlineStr" s="12">
        <is>
          <t>[TRIER] Trier et laver soigneusement les tiges de persil, les branches de céleri et les feuilles de poireau. Ne pas utiliser des tiges ayant séjourné trop longtemps dans l'eau (risque de fermentation).</t>
        </is>
      </c>
      <c r="C5"/>
      <c r="D5"/>
      <c r="E5" t="s" s="8"/>
    </row>
    <row r="6">
      <c r="A6" t="s" s="11">
        <v>29</v>
      </c>
      <c r="B6" t="s" s="12">
        <v>39</v>
      </c>
      <c r="C6"/>
      <c r="D6"/>
      <c r="E6" t="s" s="8"/>
    </row>
    <row r="7">
      <c r="A7" t="s" s="11">
        <v>30</v>
      </c>
      <c r="B7" t="inlineStr" s="12">
        <is>
          <t>[FOURRER] Composer le bouquet garni selon l'utilisation : base = tiges de persil + thym + laurier. Pour fonds blancs et pochés : ajouter blanc de poireau et céleri en branches. Pour gibelotte : ajouter romarin. Pour légumes secs : ajouter sarriette.</t>
        </is>
      </c>
      <c r="C7"/>
      <c r="D7"/>
      <c r="E7" t="s" s="8"/>
    </row>
    <row r="8">
      <c r="A8" t="s" s="11">
        <v>31</v>
      </c>
      <c r="B8" t="inlineStr" s="12">
        <is>
          <t>[LIER] Lier le bouquet garni en fagot bien serré avec de la ficelle de cuisine. Le rôle des aromates étant de parfumer, des produits de mauvaise qualité ou de fraîcheur insuffisante donnent un très mauvais résultat.</t>
        </is>
      </c>
      <c r="C8"/>
      <c r="D8"/>
      <c r="E8" t="s" s="8"/>
    </row>
    <row r="9">
      <c r="A9" t="s" s="13">
        <v>34</v>
      </c>
      <c r="B9"/>
      <c r="C9"/>
      <c r="D9"/>
      <c r="E9" t="s" s="8"/>
    </row>
  </sheetData>
  <sheetProtection sheet="1"/>
  <mergeCells count="7">
    <mergeCell ref="A1:D1"/>
    <mergeCell ref="A4:D4"/>
    <mergeCell ref="B5:D5"/>
    <mergeCell ref="B6:D6"/>
    <mergeCell ref="B7:D7"/>
    <mergeCell ref="B8:D8"/>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2026-09-15T11:12:34Z</dcterms:created>
  <dc:title>ŒUFS EN MEURETTE</dc:title>
  <dc:subject/>
  <dc:creator>CUIS.web</dc:creator>
  <cp:lastModifiedBy/>
  <cp:keywords/>
  <dc:description>Export automatique — moteur récursif d'origine : Bernard Vandendaele</dc:description>
  <cp:category/>
  <dc:language>en-US</dc:language>
  <dcterms:modified xsi:type="dcterms:W3CDTF">2026-09-15T11:12:34Z</dcterms:modified>
  <cp:revision>1</cp:revision>
</cp:coreProperties>
</file>