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<sst xmlns="http://schemas.openxmlformats.org/spreadsheetml/2006/main" count="94" uniqueCount="94">
  <si>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</si>
  <si>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</si>
  <si>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POTAGE CRÈME DE LÉGUMES</t>
  </si>
  <si>
    <t>Code</t>
  </si>
  <si>
    <t>GRO_CDC_043</t>
  </si>
  <si>
    <t>Classe</t>
  </si>
  <si>
    <t>Potages collectivité (GRO.POTAGES)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</si>
  <si>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</si>
  <si>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</si>
  <si>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</si>
  <si>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</si>
  <si>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</si>
  <si>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</si>
  <si>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</si>
  <si>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</si>
  <si>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</si>
  <si>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</si>
  <si>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</si>
  <si>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</si>
  <si>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</si>
  <si>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</si>
  <si>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</si>
  <si>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</si>
  <si>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</si>
  <si>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</si>
  <si>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</si>
  <si>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</si>
  <si>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</si>
  <si>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</si>
  <si>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</si>
  <si>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</si>
  <si>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</si>
  <si>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</si>
  <si>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</si>
  <si>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</si>
  <si>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</si>
  <si>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</si>
  <si>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</si>
  <si>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</si>
  <si>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</si>
  <si>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</si>
  <si>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</si>
  <si>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</si>
  <si>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</si>
  <si>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</si>
  <si>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</si>
  <si>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</si>
  <si>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</si>
  <si>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RNM26560123</t>
  </si>
  <si>
    <t>POMME DE TERRE basique div.var.cons France lavée cat.I 40-70mm sac 10kg</t>
  </si>
  <si>
    <t>Légumes</t>
  </si>
  <si>
    <t>RNM4G100925</t>
  </si>
  <si>
    <t>Poireaux émincés 4G</t>
  </si>
  <si>
    <t>Légumes 4ème et 5ème gamme</t>
  </si>
  <si>
    <t>Total</t>
  </si>
  <si>
    <t>Niveau</t>
  </si>
  <si>
    <t>Composant</t>
  </si>
  <si>
    <t>Type</t>
  </si>
  <si>
    <t>Quantité (pour 100 pc)</t>
  </si>
  <si>
    <t>recette</t>
  </si>
  <si>
    <t>Potages collectivité</t>
  </si>
  <si>
    <t xml:space="preserve">    ↳ Poireaux émincés 4G</t>
  </si>
  <si>
    <t>matiere</t>
  </si>
  <si>
    <t xml:space="preserve">    ↳ POMME DE TERRE basique div.var.cons France lavée cat.I 40-70mm sac 10kg</t>
  </si>
  <si>
    <t xml:space="preserve">    ↳ Beurre doux 82% MG plaquette</t>
  </si>
  <si>
    <t xml:space="preserve">    ↳ Farine de blé T55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</si>
  <si>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</si>
  <si>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</si>
  <si>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</si>
  <si>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</si>
  <si>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</si>
  <si>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</si>
  <si>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</si>
  <si>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</si>
  <si>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</si>
  <si>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</si>
  <si>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</si>
  <si>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</si>
  <si>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</si>
  <si>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SUER</t>
  </si>
  <si>
    <t>28 min (cuisson)</t>
  </si>
  <si>
    <t>SERVIR</t>
  </si>
  <si>
    <t>Servir - Servir le potage dans une assiette ou dans un bol. - Décorer de quelques pluches de cerfeuil au départ de l’assiette (facultatif).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</si>
  <si>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</si>
  <si>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</si>
  <si>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</si>
  <si>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POTAGE CRÈME DE LÉGUMES</t>
  </si>
  <si>
    <t>POTAGE CRÈME DE LÉGUMES  GRO_CDC_043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</si>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</sst>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42.7385</v>
      </c>
    </row>
    <row r="12">
      <c r="A12" t="s" s="3">
        <v>16</v>
      </c>
      <c r="B12" s="4">
        <v>0.427385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42.7385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19.5</v>
      </c>
      <c r="E7" s="11">
        <f>D7*$B$2</f>
        <v>19.5</v>
      </c>
      <c r="F7" t="s">
        <v>34</v>
      </c>
      <c r="G7" s="4">
        <f>E7*0.003</f>
        <v>0.0585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E8*0.56</f>
        <v>0.28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1.5</v>
      </c>
      <c r="E10" s="11">
        <f>D10*$B$2</f>
        <v>1.5</v>
      </c>
      <c r="F10" t="s">
        <v>38</v>
      </c>
      <c r="G10" s="4">
        <f>E10*5.2</f>
        <v>7.8</v>
      </c>
    </row>
    <row r="11">
      <c r="A11" t="s">
        <v>45</v>
      </c>
      <c r="B11" t="s">
        <v>46</v>
      </c>
      <c r="C11" t="s">
        <v>47</v>
      </c>
      <c r="D11" s="9">
        <v>4</v>
      </c>
      <c r="E11" s="11">
        <f>D11*$B$2</f>
        <v>4</v>
      </c>
      <c r="F11" t="s">
        <v>34</v>
      </c>
      <c r="G11" s="4">
        <f>E11*2.2</f>
        <v>8.8</v>
      </c>
    </row>
    <row r="12">
      <c r="A12" t="s">
        <v>48</v>
      </c>
      <c r="B12" t="s">
        <v>49</v>
      </c>
      <c r="C12" t="s">
        <v>50</v>
      </c>
      <c r="D12" s="9">
        <v>10</v>
      </c>
      <c r="E12" s="11">
        <f>D12*$B$2</f>
        <v>10</v>
      </c>
      <c r="F12" t="s">
        <v>38</v>
      </c>
      <c r="G12" s="4">
        <f>E12*0.35</f>
        <v>3.5</v>
      </c>
    </row>
    <row r="13">
      <c r="A13" t="s">
        <v>51</v>
      </c>
      <c r="B13" t="s">
        <v>52</v>
      </c>
      <c r="C13" t="s">
        <v>53</v>
      </c>
      <c r="D13" s="9">
        <v>5</v>
      </c>
      <c r="E13" s="11">
        <f>D13*$B$2</f>
        <v>5</v>
      </c>
      <c r="F13" t="s">
        <v>38</v>
      </c>
      <c r="G13" s="4">
        <f>E13*4.46</f>
        <v>22.3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5</v>
      </c>
      <c r="E3" t="s">
        <v>38</v>
      </c>
      <c r="F3" t="s">
        <v>53</v>
      </c>
    </row>
    <row r="4">
      <c r="A4">
        <v>1</v>
      </c>
      <c r="B4" t="s">
        <v>63</v>
      </c>
      <c r="C4" t="s">
        <v>62</v>
      </c>
      <c r="D4" s="11">
        <v>10</v>
      </c>
      <c r="E4" t="s">
        <v>38</v>
      </c>
      <c r="F4" t="s">
        <v>50</v>
      </c>
    </row>
    <row r="5">
      <c r="A5">
        <v>1</v>
      </c>
      <c r="B5" t="s">
        <v>64</v>
      </c>
      <c r="C5" t="s">
        <v>62</v>
      </c>
      <c r="D5" s="11">
        <v>1.5</v>
      </c>
      <c r="E5" t="s">
        <v>38</v>
      </c>
      <c r="F5" t="s">
        <v>44</v>
      </c>
    </row>
    <row r="6">
      <c r="A6">
        <v>1</v>
      </c>
      <c r="B6" t="s">
        <v>65</v>
      </c>
      <c r="C6" t="s">
        <v>62</v>
      </c>
      <c r="D6" s="11">
        <v>0.5</v>
      </c>
      <c r="E6" t="s">
        <v>38</v>
      </c>
      <c r="F6" t="s">
        <v>37</v>
      </c>
    </row>
    <row r="7">
      <c r="A7">
        <v>1</v>
      </c>
      <c r="B7" t="s">
        <v>66</v>
      </c>
      <c r="C7" t="s">
        <v>59</v>
      </c>
      <c r="D7" s="11">
        <v>20</v>
      </c>
      <c r="E7" t="s">
        <v>34</v>
      </c>
      <c r="F7" t="s">
        <v>67</v>
      </c>
    </row>
    <row r="8">
      <c r="A8">
        <v>2</v>
      </c>
      <c r="B8" t="s">
        <v>68</v>
      </c>
      <c r="C8" t="s">
        <v>62</v>
      </c>
      <c r="D8" s="11">
        <v>19.5</v>
      </c>
      <c r="E8" t="s">
        <v>34</v>
      </c>
      <c r="F8" t="s">
        <v>33</v>
      </c>
    </row>
    <row r="9">
      <c r="A9">
        <v>2</v>
      </c>
      <c r="B9" t="s">
        <v>69</v>
      </c>
      <c r="C9" t="s">
        <v>62</v>
      </c>
      <c r="D9" s="11">
        <v>0.5</v>
      </c>
      <c r="E9" t="s">
        <v>38</v>
      </c>
      <c r="F9" t="s">
        <v>41</v>
      </c>
    </row>
    <row r="10">
      <c r="A10">
        <v>1</v>
      </c>
      <c r="B10" t="s">
        <v>70</v>
      </c>
      <c r="C10" t="s">
        <v>62</v>
      </c>
      <c r="D10" s="11">
        <v>4</v>
      </c>
      <c r="E10" t="s">
        <v>34</v>
      </c>
      <c r="F10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78</v>
      </c>
      <c r="D3" t="inlineStr" s="14">
        <is>
          <t>Préparations préliminaires - Éplucher,laver et désinfecter les pommes de terre suivant la procédure. - Tailler grossièrement les pommes de terre.Réserver. - Déconditionner les légumes surgelés suivant la procédure.</t>
        </is>
      </c>
      <c r="E3" t="s" s="14"/>
      <c r="F3"/>
    </row>
    <row r="4">
      <c r="A4" t="s">
        <v>2</v>
      </c>
      <c r="B4">
        <v>3</v>
      </c>
      <c r="C4" t="s">
        <v>79</v>
      </c>
      <c r="D4" t="inlineStr" s="14">
        <is>
          <t>Marquer la cuisson du potage - Dans un rondeau,faire suer au beurre les poireaux émincés.Cuire 10minutes sans coloration. - Ajouter la farine.Mélanger à l’aide d’une spatule.Laisser cuire,sans coloration la farine qui formera avec le beurre,un roux. - Mouiller avec 20 litres d’eau.Porter à ébullition. - Réaliser,directement avec l’eau de mouillement du potage,le fond blanc de veau,à partir de fond déshydraté,en se reportant aux recommandations du fabricant. - Ajouter les pommes de terre et le légume choisi.Saler avec le gros sel. - Cuire pendant 45 minutes environ.Vérifier la cuisson et l’assaisonnement. - Au terme de la cuisson,mixeur le potage. - Ajouter la crème fraîche et mixeur à nouveau le potage pour lui donner de l’onctuosité. - Respecter la procédure de fin de cuisson. - Maintenir au chaud au bain-marie. - Tamponner la surface du potage avec des parcelles de beurre.Couvrir.</t>
        </is>
      </c>
      <c r="E4" t="s" s="14"/>
      <c r="F4" t="s">
        <v>80</v>
      </c>
    </row>
    <row r="5">
      <c r="A5" t="s">
        <v>2</v>
      </c>
      <c r="B5">
        <v>4</v>
      </c>
      <c r="C5" t="s">
        <v>81</v>
      </c>
      <c r="D5" t="s" s="14">
        <v>82</v>
      </c>
      <c r="E5" t="s" s="14"/>
      <c r="F5"/>
    </row>
    <row r="6">
      <c r="A6" t="s">
        <v>2</v>
      </c>
      <c r="B6">
        <v>5</v>
      </c>
      <c r="C6"/>
      <c r="D6" t="inlineStr" s="14">
        <is>
          <t>Suggestions : - Ce type de potage peut se faire avec des légumes secs,à la place du légume principal. - La liaison peut se faire avec des pommes de terre déshydratées.</t>
        </is>
      </c>
      <c r="E6" t="s" s="14"/>
      <c r="F6"/>
    </row>
    <row r="7">
      <c r="A7" t="s">
        <v>83</v>
      </c>
      <c r="B7">
        <v>1</v>
      </c>
      <c r="C7" t="s">
        <v>84</v>
      </c>
      <c r="D7" t="s" s="14">
        <v>85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"GRO_CDC_043 · GRO.POTAGES · référence : "&amp;Besoins!B3&amp;" "&amp;Besoins!C3&amp;" · multiplicateur réglable sur la feuille ""Besoins"""</f>
        <v>GRO_CDC_043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89</v>
      </c>
      <c r="B6" t="str" s="14">
        <f>"[ÉPLUCHER] "&amp;Procedure!D3</f>
        <v>[ÉPLUCHER] Préparations préliminaires - Éplucher,laver et désinfecter les pommes de terre suivant la procédure. - Tailler grossièrement les pommes de terre.Réserver. - Déconditionner les légumes surgelés suivant la procédure.</v>
      </c>
      <c r="C6"/>
      <c r="D6"/>
    </row>
    <row r="7">
      <c r="A7" t="s" s="17">
        <v>90</v>
      </c>
      <c r="B7" t="str" s="14">
        <f>"[SUER] "&amp;Procedure!D4</f>
        <v>[SUER] Marquer la cuisson du potage - Dans un rondeau,faire suer au beurre les poireaux émincés.Cuire 10minutes sans coloration. - Ajouter la farine.Mélanger à l’aide d’une spatule.Laisser cuire,sans coloration la farine qui formera avec le beurre,un roux. - Mouiller avec 20 litres d’eau.Porter à ébullition. - Réaliser,directement avec l’eau de mouillement du potage,le fond blanc de veau,à partir de fond déshydraté,en se reportant aux recommandations du fabricant. - Ajouter les pommes de terre et le légume choisi.Saler avec le gros sel. - Cuire pendant 45 minutes environ.Vérifier la cuisson et l’assaisonnement. - Au terme de la cuisson,mixeur le potage. - Ajouter la crème fraîche et mixeur à nouveau le potage pour lui donner de l’onctuosité. - Respecter la procédure de fin de cuisson. - Maintenir au chaud au bain-marie. - Tamponner la surface du potage avec des parcelles de beurre.Couvrir.</v>
      </c>
      <c r="C7"/>
      <c r="D7"/>
    </row>
    <row r="8">
      <c r="A8" t="s" s="17">
        <v>91</v>
      </c>
      <c r="B8" t="str" s="14">
        <f>"[SERVIR] "&amp;Procedure!D5</f>
        <v>[SERVIR] Servir - Servir le potage dans une assiette ou dans un bol. - Décorer de quelques pluches de cerfeuil au départ de l’assiette (facultatif).</v>
      </c>
      <c r="C8"/>
      <c r="D8"/>
    </row>
    <row r="9">
      <c r="A9" t="s" s="17">
        <v>92</v>
      </c>
      <c r="B9" t="str" s="14">
        <f>Procedure!D6</f>
        <v>Suggestions : - Ce type de potage peut se faire avec des légumes secs,à la place du légume principal. - La liaison peut se faire avec des pommes de terre déshydratées.</v>
      </c>
      <c r="C9"/>
      <c r="D9"/>
    </row>
    <row r="10">
      <c r="A10"/>
      <c r="B10"/>
      <c r="C10"/>
      <c r="D10"/>
    </row>
    <row r="11">
      <c r="A11" t="s" s="16">
        <v>93</v>
      </c>
      <c r="B11"/>
      <c r="C11"/>
      <c r="D11"/>
    </row>
    <row r="12">
      <c r="A12" t="s" s="17">
        <v>88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2026-08-01T01:38:19Z</dcterms:created>
  <dc:title>POTAGE CRÈME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2026-08-01T01:38:19Z</dcterms:modified>
  <cp:revision>1</cp:revision>
</cp:coreProperties>
</file>