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<sst xmlns="http://schemas.openxmlformats.org/spreadsheetml/2006/main" count="112" uniqueCount="112">
  <si>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</si>
  <si>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</si>
  <si>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POTAGE CULTIVATEUR</t>
  </si>
  <si>
    <t>Code</t>
  </si>
  <si>
    <t>GRO_CDC_042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</si>
  <si>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</si>
  <si>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</si>
  <si>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</si>
  <si>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</si>
  <si>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</si>
  <si>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</si>
  <si>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</si>
  <si>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</si>
  <si>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</si>
  <si>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</si>
  <si>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</si>
  <si>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</si>
  <si>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</si>
  <si>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</si>
  <si>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</si>
  <si>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</si>
  <si>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</si>
  <si>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</si>
  <si>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</si>
  <si>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</si>
  <si>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</si>
  <si>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</si>
  <si>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</si>
  <si>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</si>
  <si>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</si>
  <si>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</si>
  <si>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</si>
  <si>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</si>
  <si>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</si>
  <si>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</si>
  <si>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</si>
  <si>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</si>
  <si>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</si>
  <si>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</si>
  <si>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</si>
  <si>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</si>
  <si>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</si>
  <si>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</si>
  <si>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RNM0020160</t>
  </si>
  <si>
    <t>CERFEUIL France botte</t>
  </si>
  <si>
    <t>bte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</si>
  <si>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</si>
  <si>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</si>
  <si>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</si>
  <si>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</si>
  <si>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</si>
  <si>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</si>
  <si>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</si>
  <si>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</si>
  <si>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</si>
  <si>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SEL-GROS</t>
  </si>
  <si>
    <t>Gros sel de mer</t>
  </si>
  <si>
    <t>Sels et condiments de base</t>
  </si>
  <si>
    <t>PAIN-BAGUETTE-CR</t>
  </si>
  <si>
    <t>Baguette tradition crue précuite</t>
  </si>
  <si>
    <t>Pains et bases précuits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</si>
  <si>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</si>
  <si>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</si>
  <si>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</si>
  <si>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</si>
  <si>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</si>
  <si>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</si>
  <si>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RNM0230154</t>
  </si>
  <si>
    <t>PORC (poitrine) sans hachage France extra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</si>
  <si>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</si>
  <si>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</si>
  <si>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</si>
  <si>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</si>
  <si>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</si>
  <si>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</si>
  <si>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</si>
  <si>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</si>
  <si>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</si>
  <si>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</si>
  <si>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</si>
  <si>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</si>
  <si>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</si>
  <si>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</si>
  <si>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</si>
  <si>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</si>
  <si>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</si>
  <si>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(poitrine) sans hachage France extra</t>
  </si>
  <si>
    <t xml:space="preserve">    ↳ Beurre doux 82% MG plaquette</t>
  </si>
  <si>
    <t xml:space="preserve">    ↳ EMMENTAL 1 kg rapé</t>
  </si>
  <si>
    <t xml:space="preserve">    ↳ Baguette tradition crue précuite</t>
  </si>
  <si>
    <t xml:space="preserve">    ↳ Gros sel de mer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</si>
  <si>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</si>
  <si>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</si>
  <si>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</si>
  <si>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</si>
  <si>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</si>
  <si>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</si>
  <si>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</si>
  <si>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</si>
  <si>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</si>
  <si>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</si>
  <si>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18 min (repos)</t>
  </si>
  <si>
    <t>PRÉPARER</t>
  </si>
  <si>
    <t>70 min (cuisson)</t>
  </si>
  <si>
    <t>SERVIR</t>
  </si>
  <si>
    <t>Fiche technique — POTAGE CULTIVATEUR</t>
  </si>
  <si>
    <t>POTAGE CULTIVATEUR  GRO_CDC_042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</si>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</sst>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88.841</v>
      </c>
    </row>
    <row r="12">
      <c r="A12" t="s" s="3">
        <v>16</v>
      </c>
      <c r="B12" s="4">
        <v>0.88841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88.841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E7*5.2</f>
        <v>2.6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E8*8.1</f>
        <v>16.2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E9*1.1</f>
        <v>4.4</v>
      </c>
    </row>
    <row r="10">
      <c r="A10" t="s">
        <v>41</v>
      </c>
      <c r="B10" t="s">
        <v>42</v>
      </c>
      <c r="C10" t="s">
        <v>40</v>
      </c>
      <c r="D10" s="9">
        <v>1</v>
      </c>
      <c r="E10" s="11">
        <f>D10*$B$2</f>
        <v>1</v>
      </c>
      <c r="F10" t="s">
        <v>34</v>
      </c>
      <c r="G10" s="4">
        <f>E10*1.1</f>
        <v>1.1</v>
      </c>
    </row>
    <row r="11">
      <c r="A11" t="s">
        <v>43</v>
      </c>
      <c r="B11" t="s">
        <v>44</v>
      </c>
      <c r="C11" t="s">
        <v>40</v>
      </c>
      <c r="D11" s="9">
        <v>1</v>
      </c>
      <c r="E11" s="11">
        <f>D11*$B$2</f>
        <v>1</v>
      </c>
      <c r="F11" t="s">
        <v>45</v>
      </c>
      <c r="G11" s="4">
        <f>E11*6</f>
        <v>6</v>
      </c>
    </row>
    <row r="12">
      <c r="A12" t="s">
        <v>46</v>
      </c>
      <c r="B12" t="s">
        <v>47</v>
      </c>
      <c r="C12" t="s">
        <v>40</v>
      </c>
      <c r="D12" s="9">
        <v>2</v>
      </c>
      <c r="E12" s="11">
        <f>D12*$B$2</f>
        <v>2</v>
      </c>
      <c r="F12" t="s">
        <v>24</v>
      </c>
      <c r="G12" s="4">
        <f>E12*11</f>
        <v>22</v>
      </c>
    </row>
    <row r="13">
      <c r="A13" t="s">
        <v>48</v>
      </c>
      <c r="B13" t="s">
        <v>49</v>
      </c>
      <c r="C13" t="s">
        <v>40</v>
      </c>
      <c r="D13" s="9">
        <v>2</v>
      </c>
      <c r="E13" s="11">
        <f>D13*$B$2</f>
        <v>2</v>
      </c>
      <c r="F13" t="s">
        <v>34</v>
      </c>
      <c r="G13" s="4">
        <f>E13*1.5</f>
        <v>3</v>
      </c>
    </row>
    <row r="14">
      <c r="A14" t="s">
        <v>50</v>
      </c>
      <c r="B14" t="s">
        <v>51</v>
      </c>
      <c r="C14" t="s">
        <v>40</v>
      </c>
      <c r="D14" s="9">
        <v>6</v>
      </c>
      <c r="E14" s="11">
        <f>D14*$B$2</f>
        <v>6</v>
      </c>
      <c r="F14" t="s">
        <v>34</v>
      </c>
      <c r="G14" s="4">
        <f>E14*0.35</f>
        <v>2.1</v>
      </c>
    </row>
    <row r="15">
      <c r="A15" t="s">
        <v>52</v>
      </c>
      <c r="B15" t="s">
        <v>53</v>
      </c>
      <c r="C15" t="s">
        <v>54</v>
      </c>
      <c r="D15" s="9">
        <v>2</v>
      </c>
      <c r="E15" s="11">
        <f>D15*$B$2</f>
        <v>2</v>
      </c>
      <c r="F15" t="s">
        <v>34</v>
      </c>
      <c r="G15" s="4">
        <f>E15*4.46</f>
        <v>8.92</v>
      </c>
    </row>
    <row r="16">
      <c r="A16" t="s">
        <v>55</v>
      </c>
      <c r="B16" t="s">
        <v>56</v>
      </c>
      <c r="C16" t="s">
        <v>57</v>
      </c>
      <c r="D16" s="9">
        <v>0.05</v>
      </c>
      <c r="E16" s="11">
        <f>D16*$B$2</f>
        <v>0.05</v>
      </c>
      <c r="F16" t="s">
        <v>34</v>
      </c>
      <c r="G16" s="4">
        <f>E16*0.42</f>
        <v>0.021</v>
      </c>
    </row>
    <row r="17">
      <c r="A17" t="s">
        <v>58</v>
      </c>
      <c r="B17" t="s">
        <v>59</v>
      </c>
      <c r="C17" t="s">
        <v>60</v>
      </c>
      <c r="D17" s="9">
        <v>6</v>
      </c>
      <c r="E17" s="11">
        <f>D17*$B$2</f>
        <v>6</v>
      </c>
      <c r="F17" t="s">
        <v>24</v>
      </c>
      <c r="G17" s="4">
        <f>E17*0.45</f>
        <v>2.7</v>
      </c>
    </row>
    <row r="18">
      <c r="A18" t="s">
        <v>61</v>
      </c>
      <c r="B18" t="s">
        <v>62</v>
      </c>
      <c r="C18" t="s">
        <v>63</v>
      </c>
      <c r="D18" s="9">
        <v>2</v>
      </c>
      <c r="E18" s="11">
        <f>D18*$B$2</f>
        <v>2</v>
      </c>
      <c r="F18" t="s">
        <v>34</v>
      </c>
      <c r="G18" s="4">
        <f>E18*4.5</f>
        <v>9</v>
      </c>
    </row>
    <row r="19">
      <c r="A19" t="s">
        <v>64</v>
      </c>
      <c r="B19" t="s">
        <v>65</v>
      </c>
      <c r="C19" t="s">
        <v>66</v>
      </c>
      <c r="D19" s="9">
        <v>1</v>
      </c>
      <c r="E19" s="11">
        <f>D19*$B$2</f>
        <v>1</v>
      </c>
      <c r="F19" t="s">
        <v>34</v>
      </c>
      <c r="G19" s="4">
        <f>E19*2.98</f>
        <v>2.98</v>
      </c>
    </row>
    <row r="20">
      <c r="A20" t="s">
        <v>67</v>
      </c>
      <c r="B20" t="s">
        <v>68</v>
      </c>
      <c r="C20" t="s">
        <v>69</v>
      </c>
      <c r="D20" s="9">
        <v>2</v>
      </c>
      <c r="E20" s="11">
        <f>D20*$B$2</f>
        <v>2</v>
      </c>
      <c r="F20" t="s">
        <v>34</v>
      </c>
      <c r="G20" s="4">
        <f>E20*3.91</f>
        <v>7.82</v>
      </c>
    </row>
    <row r="21">
      <c r="A21"/>
      <c r="B21"/>
      <c r="C21"/>
      <c r="D21"/>
      <c r="E21"/>
      <c r="F21" t="s" s="3">
        <v>70</v>
      </c>
      <c r="G21" s="12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100</v>
      </c>
      <c r="E2" t="s">
        <v>24</v>
      </c>
      <c r="F2" t="s">
        <v>76</v>
      </c>
    </row>
    <row r="3">
      <c r="A3">
        <v>1</v>
      </c>
      <c r="B3" t="s">
        <v>77</v>
      </c>
      <c r="C3" t="s">
        <v>78</v>
      </c>
      <c r="D3" s="11">
        <v>2</v>
      </c>
      <c r="E3" t="s">
        <v>34</v>
      </c>
      <c r="F3" t="s">
        <v>54</v>
      </c>
    </row>
    <row r="4">
      <c r="A4">
        <v>1</v>
      </c>
      <c r="B4" t="s">
        <v>79</v>
      </c>
      <c r="C4" t="s">
        <v>78</v>
      </c>
      <c r="D4" s="11">
        <v>4</v>
      </c>
      <c r="E4" t="s">
        <v>34</v>
      </c>
      <c r="F4" t="s">
        <v>40</v>
      </c>
    </row>
    <row r="5">
      <c r="A5">
        <v>1</v>
      </c>
      <c r="B5" t="s">
        <v>80</v>
      </c>
      <c r="C5" t="s">
        <v>78</v>
      </c>
      <c r="D5" s="11">
        <v>2</v>
      </c>
      <c r="E5" t="s">
        <v>34</v>
      </c>
      <c r="F5" t="s">
        <v>40</v>
      </c>
    </row>
    <row r="6">
      <c r="A6">
        <v>1</v>
      </c>
      <c r="B6" t="s">
        <v>81</v>
      </c>
      <c r="C6" t="s">
        <v>78</v>
      </c>
      <c r="D6" s="11">
        <v>1</v>
      </c>
      <c r="E6" t="s">
        <v>34</v>
      </c>
      <c r="F6" t="s">
        <v>40</v>
      </c>
    </row>
    <row r="7">
      <c r="A7">
        <v>1</v>
      </c>
      <c r="B7" t="s">
        <v>82</v>
      </c>
      <c r="C7" t="s">
        <v>78</v>
      </c>
      <c r="D7" s="11">
        <v>6</v>
      </c>
      <c r="E7" t="s">
        <v>34</v>
      </c>
      <c r="F7" t="s">
        <v>40</v>
      </c>
    </row>
    <row r="8">
      <c r="A8">
        <v>1</v>
      </c>
      <c r="B8" t="s">
        <v>83</v>
      </c>
      <c r="C8" t="s">
        <v>78</v>
      </c>
      <c r="D8" s="11">
        <v>1</v>
      </c>
      <c r="E8" t="s">
        <v>34</v>
      </c>
      <c r="F8" t="s">
        <v>66</v>
      </c>
    </row>
    <row r="9">
      <c r="A9">
        <v>1</v>
      </c>
      <c r="B9" t="s">
        <v>84</v>
      </c>
      <c r="C9" t="s">
        <v>78</v>
      </c>
      <c r="D9" s="11">
        <v>2</v>
      </c>
      <c r="E9" t="s">
        <v>34</v>
      </c>
      <c r="F9" t="s">
        <v>63</v>
      </c>
    </row>
    <row r="10">
      <c r="A10">
        <v>1</v>
      </c>
      <c r="B10" t="s">
        <v>85</v>
      </c>
      <c r="C10" t="s">
        <v>78</v>
      </c>
      <c r="D10" s="11">
        <v>2</v>
      </c>
      <c r="E10" t="s">
        <v>34</v>
      </c>
      <c r="F10" t="s">
        <v>40</v>
      </c>
    </row>
    <row r="11">
      <c r="A11">
        <v>1</v>
      </c>
      <c r="B11" t="s">
        <v>86</v>
      </c>
      <c r="C11" t="s">
        <v>78</v>
      </c>
      <c r="D11" s="11">
        <v>2</v>
      </c>
      <c r="E11" t="s">
        <v>34</v>
      </c>
      <c r="F11" t="s">
        <v>69</v>
      </c>
    </row>
    <row r="12">
      <c r="A12">
        <v>1</v>
      </c>
      <c r="B12" t="s">
        <v>87</v>
      </c>
      <c r="C12" t="s">
        <v>78</v>
      </c>
      <c r="D12" s="11">
        <v>0.5</v>
      </c>
      <c r="E12" t="s">
        <v>34</v>
      </c>
      <c r="F12" t="s">
        <v>33</v>
      </c>
    </row>
    <row r="13">
      <c r="A13">
        <v>1</v>
      </c>
      <c r="B13" t="s">
        <v>88</v>
      </c>
      <c r="C13" t="s">
        <v>78</v>
      </c>
      <c r="D13" s="11">
        <v>2</v>
      </c>
      <c r="E13" t="s">
        <v>34</v>
      </c>
      <c r="F13" t="s">
        <v>37</v>
      </c>
    </row>
    <row r="14">
      <c r="A14">
        <v>1</v>
      </c>
      <c r="B14" t="s">
        <v>89</v>
      </c>
      <c r="C14" t="s">
        <v>78</v>
      </c>
      <c r="D14" s="11">
        <v>6</v>
      </c>
      <c r="E14" t="s">
        <v>24</v>
      </c>
      <c r="F14" t="s">
        <v>60</v>
      </c>
    </row>
    <row r="15">
      <c r="A15">
        <v>1</v>
      </c>
      <c r="B15" t="s">
        <v>90</v>
      </c>
      <c r="C15" t="s">
        <v>78</v>
      </c>
      <c r="D15" s="11">
        <v>0.05</v>
      </c>
      <c r="E15" t="s">
        <v>34</v>
      </c>
      <c r="F15" t="s">
        <v>57</v>
      </c>
    </row>
    <row r="16">
      <c r="A16">
        <v>1</v>
      </c>
      <c r="B16" t="s">
        <v>91</v>
      </c>
      <c r="C16" t="s">
        <v>78</v>
      </c>
      <c r="D16" s="11">
        <v>1</v>
      </c>
      <c r="E16" t="s">
        <v>45</v>
      </c>
      <c r="F1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99</v>
      </c>
      <c r="D3" t="inlineStr" s="13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3"/>
      <c r="F3"/>
    </row>
    <row r="4">
      <c r="A4" t="s">
        <v>2</v>
      </c>
      <c r="B4">
        <v>3</v>
      </c>
      <c r="C4" t="s">
        <v>100</v>
      </c>
      <c r="D4" t="inlineStr" s="13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3"/>
      <c r="F4" t="s">
        <v>101</v>
      </c>
    </row>
    <row r="5">
      <c r="A5" t="s">
        <v>2</v>
      </c>
      <c r="B5">
        <v>4</v>
      </c>
      <c r="C5" t="s">
        <v>102</v>
      </c>
      <c r="D5" t="inlineStr" s="13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3"/>
      <c r="F5" t="s">
        <v>103</v>
      </c>
    </row>
    <row r="6">
      <c r="A6" t="s">
        <v>2</v>
      </c>
      <c r="B6">
        <v>5</v>
      </c>
      <c r="C6" t="s">
        <v>104</v>
      </c>
      <c r="D6" t="inlineStr" s="13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4">
        <f>"GRO_CDC_042 · GRO.POTAGES · référence : "&amp;Besoins!B3&amp;" "&amp;Besoins!C3&amp;" · multiplicateur réglable sur la feuille ""Besoins"""</f>
        <v>GRO_CDC_042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106</v>
      </c>
      <c r="B4"/>
      <c r="C4"/>
      <c r="D4"/>
    </row>
    <row r="5">
      <c r="A5" t="s" s="16">
        <v>107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108</v>
      </c>
      <c r="B6" t="str" s="13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6">
        <v>109</v>
      </c>
      <c r="B7" t="str" s="13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6">
        <v>110</v>
      </c>
      <c r="B8" t="str" s="13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6">
        <v>111</v>
      </c>
      <c r="B9" t="str" s="13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2026-09-15T14:52:28Z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2026-09-15T14:52:28Z</dcterms:modified>
  <cp:revision>1</cp:revision>
</cp:coreProperties>
</file>