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<sst xmlns="http://schemas.openxmlformats.org/spreadsheetml/2006/main" count="120" uniqueCount="120">
  <si>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</si>
  <si>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</si>
  <si>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SOUPE DE POISSON</t>
  </si>
  <si>
    <t>Code</t>
  </si>
  <si>
    <t>GRO_CDC_040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</si>
  <si>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</si>
  <si>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</si>
  <si>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</si>
  <si>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</si>
  <si>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</si>
  <si>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</si>
  <si>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</si>
  <si>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</si>
  <si>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</si>
  <si>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</si>
  <si>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</si>
  <si>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</si>
  <si>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</si>
  <si>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</si>
  <si>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</si>
  <si>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</si>
  <si>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</si>
  <si>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</si>
  <si>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</si>
  <si>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</si>
  <si>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</si>
  <si>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</si>
  <si>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</si>
  <si>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</si>
  <si>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</si>
  <si>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</si>
  <si>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</si>
  <si>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</si>
  <si>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</si>
  <si>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</si>
  <si>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</si>
  <si>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</si>
  <si>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</si>
  <si>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</si>
  <si>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</si>
  <si>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</si>
  <si>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</si>
  <si>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</si>
  <si>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</si>
  <si>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</si>
  <si>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</si>
  <si>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</si>
  <si>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</si>
  <si>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</si>
  <si>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</si>
  <si>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</si>
  <si>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</si>
  <si>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</si>
  <si>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</si>
  <si>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</si>
  <si>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</si>
  <si>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</si>
  <si>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</si>
  <si>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</si>
  <si>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</si>
  <si>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</si>
  <si>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</si>
  <si>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RNM0340123</t>
  </si>
  <si>
    <t>FENOUIL France</t>
  </si>
  <si>
    <t>RNM4G100918</t>
  </si>
  <si>
    <t>Oignons émincés 4G</t>
  </si>
  <si>
    <t>Légumes 4ème et 5ème gamme</t>
  </si>
  <si>
    <t>RNM4G100925</t>
  </si>
  <si>
    <t>Poireaux émincés 4G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</si>
  <si>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</si>
  <si>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</si>
  <si>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</si>
  <si>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</si>
  <si>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</si>
  <si>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</si>
  <si>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</si>
  <si>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</si>
  <si>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</si>
  <si>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</si>
  <si>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</si>
  <si>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</si>
  <si>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Poireaux émincés 4G</t>
  </si>
  <si>
    <t xml:space="preserve">    ↳ Ail haché IQF</t>
  </si>
  <si>
    <t xml:space="preserve">    ↳ CÉLERI-BRANCHE vert U.E. cat.I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</si>
  <si>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</si>
  <si>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</si>
  <si>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</si>
  <si>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</si>
  <si>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</si>
  <si>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Concentré de tomate double</t>
  </si>
  <si>
    <t xml:space="preserve">    ↳ Huile d'olive vierge pure</t>
  </si>
  <si>
    <t xml:space="preserve">    ↳ Laurier sauce feuilles</t>
  </si>
  <si>
    <t xml:space="preserve">    ↳ Thym séché</t>
  </si>
  <si>
    <t xml:space="preserve">    ↳ Farine de blé T55</t>
  </si>
  <si>
    <t xml:space="preserve">    ↳ Beurre doux 82% MG plaquette</t>
  </si>
  <si>
    <t xml:space="preserve">    ↳ FENOUIL France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</si>
  <si>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</si>
  <si>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</si>
  <si>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</si>
  <si>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</si>
  <si>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</si>
  <si>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</si>
  <si>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</si>
  <si>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</si>
  <si>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</si>
  <si>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ÉTUVER</t>
  </si>
  <si>
    <t>DRESSER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</si>
  <si>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</si>
  <si>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</si>
  <si>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</si>
  <si>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</si>
  <si>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SOUPE DE POISSON</t>
  </si>
  <si>
    <t>SOUPE DE POISSON  GRO_CDC_040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</si>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</sst>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41.779375</v>
      </c>
    </row>
    <row r="12">
      <c r="A12" t="s" s="3">
        <v>16</v>
      </c>
      <c r="B12" s="4">
        <v>0.41779375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41.779375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E7*2.8</f>
        <v>1.4</v>
      </c>
    </row>
    <row r="8">
      <c r="A8" t="s" s="12">
        <v>35</v>
      </c>
      <c r="B8" t="s">
        <v>36</v>
      </c>
      <c r="C8" t="s">
        <v>37</v>
      </c>
      <c r="D8" s="9">
        <v>24.625</v>
      </c>
      <c r="E8" s="11">
        <f>D8*$B$2</f>
        <v>24.625</v>
      </c>
      <c r="F8" t="s">
        <v>38</v>
      </c>
      <c r="G8" s="4">
        <f>E8*0.003</f>
        <v>0.073875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34</v>
      </c>
      <c r="G9" s="4">
        <f>E9*9.8</f>
        <v>0.049</v>
      </c>
    </row>
    <row r="10">
      <c r="A10" t="s">
        <v>42</v>
      </c>
      <c r="B10" t="s">
        <v>43</v>
      </c>
      <c r="C10" t="s">
        <v>41</v>
      </c>
      <c r="D10" s="9">
        <v>0.015</v>
      </c>
      <c r="E10" s="11">
        <f>D10*$B$2</f>
        <v>0.015</v>
      </c>
      <c r="F10" t="s">
        <v>34</v>
      </c>
      <c r="G10" s="4">
        <f>E10*8.5</f>
        <v>0.1275</v>
      </c>
    </row>
    <row r="11">
      <c r="A11" t="s">
        <v>44</v>
      </c>
      <c r="B11" t="s">
        <v>45</v>
      </c>
      <c r="C11" t="s">
        <v>46</v>
      </c>
      <c r="D11" s="9">
        <v>0.8</v>
      </c>
      <c r="E11" s="11">
        <f>D11*$B$2</f>
        <v>0.8</v>
      </c>
      <c r="F11" t="s">
        <v>34</v>
      </c>
      <c r="G11" s="4">
        <f>E11*0.56</f>
        <v>0.448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34</v>
      </c>
      <c r="G12" s="4">
        <f>E12*30</f>
        <v>4.5</v>
      </c>
    </row>
    <row r="13">
      <c r="A13" t="s">
        <v>50</v>
      </c>
      <c r="B13" t="s">
        <v>51</v>
      </c>
      <c r="C13" t="s">
        <v>52</v>
      </c>
      <c r="D13" s="9">
        <v>0.375</v>
      </c>
      <c r="E13" s="11">
        <f>D13*$B$2</f>
        <v>0.375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38</v>
      </c>
      <c r="G14" s="4">
        <f>E14*5.8</f>
        <v>2.9</v>
      </c>
    </row>
    <row r="15">
      <c r="A15" t="s">
        <v>56</v>
      </c>
      <c r="B15" t="s">
        <v>57</v>
      </c>
      <c r="C15" t="s">
        <v>58</v>
      </c>
      <c r="D15" s="9">
        <v>0.8</v>
      </c>
      <c r="E15" s="11">
        <f>D15*$B$2</f>
        <v>0.8</v>
      </c>
      <c r="F15" t="s">
        <v>34</v>
      </c>
      <c r="G15" s="4">
        <f>E15*5.2</f>
        <v>4.16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34</v>
      </c>
      <c r="G16" s="4">
        <f>E16*1.4</f>
        <v>1.05</v>
      </c>
    </row>
    <row r="17">
      <c r="A17" t="s">
        <v>62</v>
      </c>
      <c r="B17" t="s">
        <v>63</v>
      </c>
      <c r="C17" t="s">
        <v>61</v>
      </c>
      <c r="D17" s="9">
        <v>0.75</v>
      </c>
      <c r="E17" s="11">
        <f>D17*$B$2</f>
        <v>0.75</v>
      </c>
      <c r="F17" t="s">
        <v>34</v>
      </c>
      <c r="G17" s="4">
        <f>E17*2.6</f>
        <v>1.95</v>
      </c>
    </row>
    <row r="18">
      <c r="A18" t="s">
        <v>64</v>
      </c>
      <c r="B18" t="s">
        <v>65</v>
      </c>
      <c r="C18" t="s">
        <v>66</v>
      </c>
      <c r="D18" s="9">
        <v>3</v>
      </c>
      <c r="E18" s="11">
        <f>D18*$B$2</f>
        <v>3</v>
      </c>
      <c r="F18" t="s">
        <v>34</v>
      </c>
      <c r="G18" s="4">
        <f>E18*4.32</f>
        <v>12.96</v>
      </c>
    </row>
    <row r="19">
      <c r="A19" t="s">
        <v>67</v>
      </c>
      <c r="B19" t="s">
        <v>68</v>
      </c>
      <c r="C19" t="s">
        <v>66</v>
      </c>
      <c r="D19" s="9">
        <v>2</v>
      </c>
      <c r="E19" s="11">
        <f>D19*$B$2</f>
        <v>2</v>
      </c>
      <c r="F19" t="s">
        <v>34</v>
      </c>
      <c r="G19" s="4">
        <f>E19*4.46</f>
        <v>8.92</v>
      </c>
    </row>
    <row r="20">
      <c r="A20" t="s">
        <v>69</v>
      </c>
      <c r="B20" t="s">
        <v>70</v>
      </c>
      <c r="C20" t="s">
        <v>71</v>
      </c>
      <c r="D20" s="9">
        <v>0.35</v>
      </c>
      <c r="E20" s="11">
        <f>D20*$B$2</f>
        <v>0.35</v>
      </c>
      <c r="F20" t="s">
        <v>34</v>
      </c>
      <c r="G20" s="4">
        <f>E20*9.26</f>
        <v>3.241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3</v>
      </c>
      <c r="E3" t="s">
        <v>34</v>
      </c>
      <c r="F3" t="s">
        <v>66</v>
      </c>
    </row>
    <row r="4">
      <c r="A4">
        <v>1</v>
      </c>
      <c r="B4" t="s">
        <v>81</v>
      </c>
      <c r="C4" t="s">
        <v>80</v>
      </c>
      <c r="D4" s="11">
        <v>2</v>
      </c>
      <c r="E4" t="s">
        <v>34</v>
      </c>
      <c r="F4" t="s">
        <v>66</v>
      </c>
    </row>
    <row r="5">
      <c r="A5">
        <v>1</v>
      </c>
      <c r="B5" t="s">
        <v>82</v>
      </c>
      <c r="C5" t="s">
        <v>80</v>
      </c>
      <c r="D5" s="11">
        <v>0.35</v>
      </c>
      <c r="E5" t="s">
        <v>34</v>
      </c>
      <c r="F5" t="s">
        <v>71</v>
      </c>
    </row>
    <row r="6">
      <c r="A6">
        <v>1</v>
      </c>
      <c r="B6" t="s">
        <v>83</v>
      </c>
      <c r="C6" t="s">
        <v>80</v>
      </c>
      <c r="D6" s="11">
        <v>0.75</v>
      </c>
      <c r="E6" t="s">
        <v>34</v>
      </c>
      <c r="F6" t="s">
        <v>61</v>
      </c>
    </row>
    <row r="7">
      <c r="A7">
        <v>1</v>
      </c>
      <c r="B7" t="s">
        <v>84</v>
      </c>
      <c r="C7" t="s">
        <v>77</v>
      </c>
      <c r="D7" s="11">
        <v>25</v>
      </c>
      <c r="E7" t="s">
        <v>38</v>
      </c>
      <c r="F7" t="s">
        <v>85</v>
      </c>
    </row>
    <row r="8">
      <c r="A8">
        <v>2</v>
      </c>
      <c r="B8" t="s">
        <v>86</v>
      </c>
      <c r="C8" t="s">
        <v>80</v>
      </c>
      <c r="D8" s="11">
        <v>24.625</v>
      </c>
      <c r="E8" t="s">
        <v>38</v>
      </c>
      <c r="F8" t="s">
        <v>37</v>
      </c>
    </row>
    <row r="9">
      <c r="A9">
        <v>2</v>
      </c>
      <c r="B9" t="s">
        <v>87</v>
      </c>
      <c r="C9" t="s">
        <v>80</v>
      </c>
      <c r="D9" s="11">
        <v>0.375</v>
      </c>
      <c r="E9" t="s">
        <v>34</v>
      </c>
      <c r="F9" t="s">
        <v>52</v>
      </c>
    </row>
    <row r="10">
      <c r="A10">
        <v>1</v>
      </c>
      <c r="B10" t="s">
        <v>88</v>
      </c>
      <c r="C10" t="s">
        <v>80</v>
      </c>
      <c r="D10" s="11">
        <v>0.15</v>
      </c>
      <c r="E10" t="s">
        <v>34</v>
      </c>
      <c r="F10" t="s">
        <v>49</v>
      </c>
    </row>
    <row r="11">
      <c r="A11">
        <v>1</v>
      </c>
      <c r="B11" t="s">
        <v>89</v>
      </c>
      <c r="C11" t="s">
        <v>80</v>
      </c>
      <c r="D11" s="11">
        <v>0.5</v>
      </c>
      <c r="E11" t="s">
        <v>34</v>
      </c>
      <c r="F11" t="s">
        <v>33</v>
      </c>
    </row>
    <row r="12">
      <c r="A12">
        <v>1</v>
      </c>
      <c r="B12" t="s">
        <v>90</v>
      </c>
      <c r="C12" t="s">
        <v>80</v>
      </c>
      <c r="D12" s="11">
        <v>0.5</v>
      </c>
      <c r="E12" t="s">
        <v>38</v>
      </c>
      <c r="F12" t="s">
        <v>55</v>
      </c>
    </row>
    <row r="13">
      <c r="A13">
        <v>1</v>
      </c>
      <c r="B13" t="s">
        <v>91</v>
      </c>
      <c r="C13" t="s">
        <v>80</v>
      </c>
      <c r="D13" s="11">
        <v>0.005</v>
      </c>
      <c r="E13" t="s">
        <v>34</v>
      </c>
      <c r="F13" t="s">
        <v>41</v>
      </c>
    </row>
    <row r="14">
      <c r="A14">
        <v>1</v>
      </c>
      <c r="B14" t="s">
        <v>92</v>
      </c>
      <c r="C14" t="s">
        <v>80</v>
      </c>
      <c r="D14" s="11">
        <v>0.015</v>
      </c>
      <c r="E14" t="s">
        <v>34</v>
      </c>
      <c r="F14" t="s">
        <v>41</v>
      </c>
    </row>
    <row r="15">
      <c r="A15">
        <v>1</v>
      </c>
      <c r="B15" t="s">
        <v>93</v>
      </c>
      <c r="C15" t="s">
        <v>80</v>
      </c>
      <c r="D15" s="11">
        <v>0.8</v>
      </c>
      <c r="E15" t="s">
        <v>34</v>
      </c>
      <c r="F15" t="s">
        <v>46</v>
      </c>
    </row>
    <row r="16">
      <c r="A16">
        <v>1</v>
      </c>
      <c r="B16" t="s">
        <v>94</v>
      </c>
      <c r="C16" t="s">
        <v>80</v>
      </c>
      <c r="D16" s="11">
        <v>0.8</v>
      </c>
      <c r="E16" t="s">
        <v>34</v>
      </c>
      <c r="F16" t="s">
        <v>58</v>
      </c>
    </row>
    <row r="17">
      <c r="A17">
        <v>1</v>
      </c>
      <c r="B17" t="s">
        <v>95</v>
      </c>
      <c r="C17" t="s">
        <v>80</v>
      </c>
      <c r="D17" s="11">
        <v>0.75</v>
      </c>
      <c r="E17" t="s">
        <v>34</v>
      </c>
      <c r="F17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Confectionner le roux - Dans un rondeau,faire fondre le beurre.Ajouter la farine.Mélanger au fouet. - Cuire à feu doux,sans coloration.Le roux blanchit et devient mousseux en fin de cuisson.</t>
        </is>
      </c>
      <c r="E5" t="s" s="14"/>
      <c r="F5"/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"GRO_CDC_040 · GRO.POTAGES · référence : "&amp;Besoins!B3&amp;" "&amp;Besoins!C3&amp;" · multiplicateur réglable sur la feuille ""Besoins"""</f>
        <v>GRO_CDC_040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114</v>
      </c>
      <c r="B6" t="str" s="14">
        <f>"[ÉPLUCHER] "&amp;Procedure!D3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6"/>
      <c r="D6"/>
    </row>
    <row r="7">
      <c r="A7" t="s" s="17">
        <v>115</v>
      </c>
      <c r="B7" t="str" s="14">
        <f>"[PRÉPARER] "&amp;Procedure!D4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7"/>
      <c r="D7"/>
    </row>
    <row r="8">
      <c r="A8" t="s" s="17">
        <v>116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en fin de cuisson.</v>
      </c>
      <c r="C8"/>
      <c r="D8"/>
    </row>
    <row r="9">
      <c r="A9" t="s" s="17">
        <v>117</v>
      </c>
      <c r="B9" t="str" s="14">
        <f>"[DRESSER] "&amp;Procedure!D6</f>
        <v>[DRESSER] Dresser - Servir à l’assiette avec des croûtons aillés.Proposer de l’aïoli.</v>
      </c>
      <c r="C9"/>
      <c r="D9"/>
    </row>
    <row r="10">
      <c r="A10" t="s" s="17">
        <v>118</v>
      </c>
      <c r="B10" t="str" s="14">
        <f>Procedure!D7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2026-09-15T14:52:28Z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2026-09-15T14:52:28Z</dcterms:modified>
  <cp:revision>1</cp:revision>
</cp:coreProperties>
</file>