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<sst xmlns="http://schemas.openxmlformats.org/spreadsheetml/2006/main" count="86" uniqueCount="86">
  <si>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</si>
  <si>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</si>
  <si>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WELSH RAREBIT</t>
  </si>
  <si>
    <t>Code</t>
  </si>
  <si>
    <t>GRO_CDC_038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</si>
  <si>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</si>
  <si>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</si>
  <si>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</si>
  <si>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</si>
  <si>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</si>
  <si>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</si>
  <si>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</si>
  <si>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</si>
  <si>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</si>
  <si>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</si>
  <si>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</si>
  <si>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</si>
  <si>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</si>
  <si>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</si>
  <si>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</si>
  <si>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</si>
  <si>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</si>
  <si>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</si>
  <si>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</si>
  <si>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</si>
  <si>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</si>
  <si>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</si>
  <si>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</si>
  <si>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</si>
  <si>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</si>
  <si>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</si>
  <si>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</si>
  <si>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</si>
  <si>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</si>
  <si>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</si>
  <si>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</si>
  <si>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</si>
  <si>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</si>
  <si>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</si>
  <si>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</si>
  <si>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</si>
  <si>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</si>
  <si>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FROMAGE-CHEDDAR</t>
  </si>
  <si>
    <t>Fromage Chester ou Cheddar</t>
  </si>
  <si>
    <t>Produits laitiers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</si>
  <si>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</si>
  <si>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</si>
  <si>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</si>
  <si>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</si>
  <si>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</si>
  <si>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</si>
  <si>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</si>
  <si>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</si>
  <si>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</si>
  <si>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</si>
  <si>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</si>
  <si>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</si>
  <si>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</si>
  <si>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Bière blonde de cuisson (33cl)</t>
  </si>
  <si>
    <t>matiere</t>
  </si>
  <si>
    <t xml:space="preserve">    ↳ Sel fin de cuisine</t>
  </si>
  <si>
    <t xml:space="preserve">    ↳ Piment de Cayenne</t>
  </si>
  <si>
    <t xml:space="preserve">    ↳ Pain de campagne tranché (kg)</t>
  </si>
  <si>
    <t xml:space="preserve">    ↳ Beurre doux 82% MG plaquette</t>
  </si>
  <si>
    <t xml:space="preserve">    ↳ Fromage Chester ou Cheddar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</si>
  <si>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</si>
  <si>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</si>
  <si>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</si>
  <si>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</si>
  <si>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</si>
  <si>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</si>
  <si>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</si>
  <si>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</si>
  <si>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GRILLER</t>
  </si>
  <si>
    <t>CONFECTIONNER</t>
  </si>
  <si>
    <t>GRATINER</t>
  </si>
  <si>
    <t>DRESSER</t>
  </si>
  <si>
    <t>Dresser - Servir les Welsh rarebit chauds.On peut accompagner le Welsh rarebit avec une salade.</t>
  </si>
  <si>
    <t>Fiche technique — WELSH RAREBIT</t>
  </si>
  <si>
    <t>WELSH RAREBIT  GRO_CDC_038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</si>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</sst>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85.09815</v>
      </c>
    </row>
    <row r="12">
      <c r="A12" t="s" s="3">
        <v>16</v>
      </c>
      <c r="B12" s="4">
        <v>0.8509815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85.09815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5.5</v>
      </c>
      <c r="E7" s="11">
        <f>D7*$B$2</f>
        <v>5.5</v>
      </c>
      <c r="F7" t="s">
        <v>34</v>
      </c>
      <c r="G7" s="4">
        <f>E7*1.8</f>
        <v>9.9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E8*9.8</f>
        <v>0.0294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E9*5.2</f>
        <v>1.56</v>
      </c>
    </row>
    <row r="10">
      <c r="A10" t="s">
        <v>42</v>
      </c>
      <c r="B10" t="s">
        <v>43</v>
      </c>
      <c r="C10" t="s">
        <v>44</v>
      </c>
      <c r="D10" s="9">
        <v>6.6</v>
      </c>
      <c r="E10" s="11">
        <f>D10*$B$2</f>
        <v>6.6</v>
      </c>
      <c r="F10" t="s">
        <v>38</v>
      </c>
      <c r="G10" s="4">
        <f>E10*8.5</f>
        <v>56.1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38</v>
      </c>
      <c r="G11" s="4">
        <f>E11*0.35</f>
        <v>0.00875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38</v>
      </c>
      <c r="G12" s="4">
        <f>E12*3.5</f>
        <v>17.5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5.5</v>
      </c>
      <c r="E3" t="s">
        <v>34</v>
      </c>
      <c r="F3" t="s">
        <v>33</v>
      </c>
    </row>
    <row r="4">
      <c r="A4">
        <v>1</v>
      </c>
      <c r="B4" t="s">
        <v>60</v>
      </c>
      <c r="C4" t="s">
        <v>59</v>
      </c>
      <c r="D4" s="11">
        <v>0.025</v>
      </c>
      <c r="E4" t="s">
        <v>38</v>
      </c>
      <c r="F4" t="s">
        <v>47</v>
      </c>
    </row>
    <row r="5">
      <c r="A5">
        <v>1</v>
      </c>
      <c r="B5" t="s">
        <v>61</v>
      </c>
      <c r="C5" t="s">
        <v>59</v>
      </c>
      <c r="D5" s="11">
        <v>0.003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5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0.3</v>
      </c>
      <c r="E7" t="s">
        <v>38</v>
      </c>
      <c r="F7" t="s">
        <v>41</v>
      </c>
    </row>
    <row r="8">
      <c r="A8">
        <v>1</v>
      </c>
      <c r="B8" t="s">
        <v>64</v>
      </c>
      <c r="C8" t="s">
        <v>59</v>
      </c>
      <c r="D8" s="11">
        <v>6.6</v>
      </c>
      <c r="E8" t="s">
        <v>38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E4" t="s" s="13"/>
      <c r="F4"/>
    </row>
    <row r="5">
      <c r="A5" t="s">
        <v>2</v>
      </c>
      <c r="B5">
        <v>4</v>
      </c>
      <c r="C5" t="s">
        <v>74</v>
      </c>
      <c r="D5" t="inlineStr" s="13">
        <is>
          <t>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E5" t="s" s="13"/>
      <c r="F5"/>
    </row>
    <row r="6">
      <c r="A6" t="s">
        <v>2</v>
      </c>
      <c r="B6">
        <v>5</v>
      </c>
      <c r="C6" t="s">
        <v>75</v>
      </c>
      <c r="D6" t="inlineStr" s="13">
        <is>
          <t>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E6" t="s" s="13"/>
      <c r="F6"/>
    </row>
    <row r="7">
      <c r="A7" t="s">
        <v>2</v>
      </c>
      <c r="B7">
        <v>6</v>
      </c>
      <c r="C7" t="s">
        <v>76</v>
      </c>
      <c r="D7" t="s" s="13">
        <v>77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4">
        <f>"GRO_CDC_038 · GRO.ENT.CH · référence : "&amp;Besoins!B3&amp;" "&amp;Besoins!C3&amp;" · multiplicateur réglable sur la feuille ""Besoins"""</f>
        <v>GRO_CDC_038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79</v>
      </c>
      <c r="B4"/>
      <c r="C4"/>
      <c r="D4"/>
    </row>
    <row r="5">
      <c r="A5" t="s" s="16">
        <v>80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81</v>
      </c>
      <c r="B6" t="str" s="13">
        <f>"[COUPER] "&amp;Procedure!D3</f>
        <v>[COUPER] Préparations préliminaires - Trancher le pain.Réserver les tranches de pain sur des grilles de cuisson. - Préchauffer le four sur la position chaleur sèche à +175°C. - Faire fondre le beurre dans une petite calotte. - Râper le fromage.</v>
      </c>
      <c r="C6"/>
      <c r="D6"/>
    </row>
    <row r="7">
      <c r="A7" t="s" s="16">
        <v>82</v>
      </c>
      <c r="B7" t="str" s="13">
        <f>"[GRILLER] "&amp;Procedure!D4</f>
        <v>[GRILLER] 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v>
      </c>
      <c r="C7"/>
      <c r="D7"/>
    </row>
    <row r="8">
      <c r="A8" t="s" s="16">
        <v>83</v>
      </c>
      <c r="B8" t="str" s="13">
        <f>"[CONFECTIONNER] "&amp;Procedure!D5</f>
        <v>[CONFECTIONNER] 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v>
      </c>
      <c r="C8"/>
      <c r="D8"/>
    </row>
    <row r="9">
      <c r="A9" t="s" s="16">
        <v>84</v>
      </c>
      <c r="B9" t="str" s="13">
        <f>"[GRATINER] "&amp;Procedure!D6</f>
        <v>[GRATINER] Gratiner les toasts - Napper généreusement les toasts de crème de fromage. - Déposer les toasts garnis sur les grilles de cuisson. - Étager les grilles de cuisson sur l’échelle de cuisson. - Enfourner et laisser dorer la surface des toasts.</v>
      </c>
      <c r="C9"/>
      <c r="D9"/>
    </row>
    <row r="10">
      <c r="A10" t="s" s="16">
        <v>85</v>
      </c>
      <c r="B10" t="str" s="13">
        <f>"[DRESSER] "&amp;Procedure!D7</f>
        <v>[DRESSER] Dresser - Servir les Welsh rarebit chauds.On peut accompagner le Welsh rarebit avec une salade.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2026-09-15T14:14:32Z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2026-09-15T14:14:32Z</dcterms:modified>
  <cp:revision>1</cp:revision>
</cp:coreProperties>
</file>