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<sst xmlns="http://schemas.openxmlformats.org/spreadsheetml/2006/main" count="86" uniqueCount="86">
  <si>
    <t>Fiche technique</t>
  </si>
  <si>
    <t>Nom</t>
  </si>
  <si>
    <t>PANINI ALLA GRIGLIA</t>
  </si>
  <si>
    <t>Code</t>
  </si>
  <si>
    <t>GRO_CDC_037</t>
  </si>
  <si>
    <t>Classe</t>
  </si>
  <si>
    <t>Entrées chaudes collectivité (GRO.ENT.CH)</t>
  </si>
  <si>
    <t>Statut</t>
  </si>
  <si>
    <t>publie</t>
  </si>
  <si>
    <t>Verrouillée</t>
  </si>
  <si>
    <t>Source bibliographique</t>
  </si>
  <si>
    <t>La Cuisine de Collectivité (BPI.CDC)</t>
  </si>
  <si>
    <t>Provenance</t>
  </si>
  <si>
    <t>Quantité de référence</t>
  </si>
  <si>
    <t>100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</si>
  <si>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</si>
  <si>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</si>
  <si>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</si>
  <si>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</si>
  <si>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</si>
  <si>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16:15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</si>
  <si>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</si>
  <si>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</si>
  <si>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</si>
  <si>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</si>
  <si>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</si>
  <si>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</si>
  <si>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</si>
  <si>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</si>
  <si>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</si>
  <si>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</si>
  <si>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HER-BASILIC</t>
  </si>
  <si>
    <t>Basilic séché</t>
  </si>
  <si>
    <t>Herbes aromatiques séchées</t>
  </si>
  <si>
    <t>kg</t>
  </si>
  <si>
    <t>HUI-OLIVE-VP</t>
  </si>
  <si>
    <t>Huile d'olive vierge pure</t>
  </si>
  <si>
    <t>Huiles végétales</t>
  </si>
  <si>
    <t>lt</t>
  </si>
  <si>
    <t>FROM-MOZZA-RAPE</t>
  </si>
  <si>
    <t>Mozzarella râpée pizza</t>
  </si>
  <si>
    <t>Fromages de base cuisine</t>
  </si>
  <si>
    <t>PAIN-CAMPAGNE-TR</t>
  </si>
  <si>
    <t>Pain de campagne tranché (kg)</t>
  </si>
  <si>
    <t>Pains et bases précuits</t>
  </si>
  <si>
    <t>RNMS00812</t>
  </si>
  <si>
    <t>Ail haché IQF</t>
  </si>
  <si>
    <t>Légumes surgelés</t>
  </si>
  <si>
    <t>RNMS00865</t>
  </si>
  <si>
    <t>Tomates en dés surgelées IQF</t>
  </si>
  <si>
    <t>Total</t>
  </si>
  <si>
    <t>Niveau</t>
  </si>
  <si>
    <t>Composant</t>
  </si>
  <si>
    <t>Type</t>
  </si>
  <si>
    <t>Quantité (pour 100 pc)</t>
  </si>
  <si>
    <t>recette</t>
  </si>
  <si>
    <t>Entrées chaudes collectivité</t>
  </si>
  <si>
    <t xml:space="preserve">    ↳ Pain de campagne tranché (kg)</t>
  </si>
  <si>
    <t>matiere</t>
  </si>
  <si>
    <t xml:space="preserve">    ↳ Tomates en dés surgelées IQF</t>
  </si>
  <si>
    <t xml:space="preserve">    ↳ Mozzarella râpée pizza</t>
  </si>
  <si>
    <t xml:space="preserve">    ↳ Huile d'olive vierge pure</t>
  </si>
  <si>
    <t xml:space="preserve">    ↳ Ail haché IQF</t>
  </si>
  <si>
    <t xml:space="preserve">    ↳ Basilic séché</t>
  </si>
  <si>
    <t>Recette</t>
  </si>
  <si>
    <t>#</t>
  </si>
  <si>
    <t>Verbe</t>
  </si>
  <si>
    <t>Étape</t>
  </si>
  <si>
    <t>Précision technique</t>
  </si>
  <si>
    <t>Durée</t>
  </si>
  <si>
    <t>METTRE EN PLACE</t>
  </si>
  <si>
    <t>RÉDUIRE</t>
  </si>
  <si>
    <t>70 min (cuisson)</t>
  </si>
  <si>
    <t>FOURRER</t>
  </si>
  <si>
    <t>5 min (cuisson)</t>
  </si>
  <si>
    <t>GRATINER</t>
  </si>
  <si>
    <t>Gratiner les panini - Disposer les grilles sur l’échelle de four. - Enfourner.Faire fondre la mozzarella sans trop gratiner.</t>
  </si>
  <si>
    <t>SERVIR</t>
  </si>
  <si>
    <t>Servir - Servir chaud,éventuellement accompagné d’une salade.</t>
  </si>
  <si>
    <t>Fiche technique — PANINI ALLA GRIGLIA</t>
  </si>
  <si>
    <t>PANINI ALLA GRIGLIA  GRO_CDC_037</t>
  </si>
  <si>
    <t>1.</t>
  </si>
  <si>
    <t>2.</t>
  </si>
  <si>
    <t>3.</t>
  </si>
  <si>
    <t>4.</t>
  </si>
  <si>
    <t>5.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</si>
</sst>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8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inlineStr">
        <is>
          <t>Oui — Corpus CDC (Cuisine de Collectivité) — sous-ensemble audité sans anomalie détectée, Chapitre 5. Second audit complet prévu avant verrouillage définitif du corpus entier.</t>
        </is>
      </c>
    </row>
    <row r="7">
      <c r="A7" t="s">
        <v>10</v>
      </c>
      <c r="B7" t="s">
        <v>11</v>
      </c>
    </row>
    <row r="8">
      <c r="A8" t="s">
        <v>12</v>
      </c>
      <c r="B8"/>
    </row>
    <row r="9">
      <c r="A9"/>
      <c r="B9"/>
    </row>
    <row r="10">
      <c r="A10" t="s" s="3">
        <v>13</v>
      </c>
      <c r="B10" t="s" s="3">
        <v>14</v>
      </c>
    </row>
    <row r="11">
      <c r="A11" t="s" s="3">
        <v>15</v>
      </c>
      <c r="B11" s="4">
        <v>70.5545</v>
      </c>
    </row>
    <row r="12">
      <c r="A12" t="s" s="3">
        <v>16</v>
      </c>
      <c r="B12" s="4">
        <v>0.705545</v>
      </c>
    </row>
    <row r="13">
      <c r="A13"/>
      <c r="B13"/>
    </row>
    <row r="14">
      <c r="A14" t="s" s="5">
        <v>17</v>
      </c>
      <c r="B14" t="s" s="5">
        <v>14</v>
      </c>
    </row>
    <row r="15">
      <c r="A15" t="s" s="5">
        <v>18</v>
      </c>
      <c r="B15" s="6">
        <v>70.5545</v>
      </c>
    </row>
    <row r="16">
      <c r="A16"/>
      <c r="B16"/>
    </row>
    <row r="17">
      <c r="A17" t="s">
        <v>19</v>
      </c>
      <c r="B17" t="s">
        <v>20</v>
      </c>
    </row>
    <row r="18">
      <c r="A18"/>
      <c r="B18" t="s">
        <v>21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3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22</v>
      </c>
      <c r="B1"/>
      <c r="C1"/>
      <c r="D1"/>
      <c r="E1"/>
      <c r="F1"/>
    </row>
    <row r="2">
      <c r="A2" t="s">
        <v>23</v>
      </c>
      <c r="B2" s="8">
        <v>1</v>
      </c>
      <c r="C2"/>
      <c r="D2"/>
      <c r="E2"/>
      <c r="F2"/>
    </row>
    <row r="3">
      <c r="A3" t="s">
        <v>13</v>
      </c>
      <c r="B3" s="9">
        <v>100</v>
      </c>
      <c r="C3" t="s" s="10">
        <v>24</v>
      </c>
      <c r="D3"/>
      <c r="E3"/>
      <c r="F3"/>
    </row>
    <row r="4">
      <c r="A4" t="s">
        <v>25</v>
      </c>
      <c r="B4" s="11">
        <f>$B$2*B3</f>
        <v>100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26</v>
      </c>
      <c r="C6" t="s" s="2">
        <v>5</v>
      </c>
      <c r="D6" t="s" s="2">
        <v>27</v>
      </c>
      <c r="E6" t="s" s="2">
        <v>28</v>
      </c>
      <c r="F6" t="s" s="2">
        <v>29</v>
      </c>
      <c r="G6" t="s" s="2">
        <v>30</v>
      </c>
    </row>
    <row r="7">
      <c r="A7" t="s">
        <v>31</v>
      </c>
      <c r="B7" t="s">
        <v>32</v>
      </c>
      <c r="C7" t="s">
        <v>33</v>
      </c>
      <c r="D7" s="9">
        <v>0.03</v>
      </c>
      <c r="E7" s="11">
        <f>D7*$B$2</f>
        <v>0.03</v>
      </c>
      <c r="F7" t="s">
        <v>34</v>
      </c>
      <c r="G7" s="4">
        <f>E7*12</f>
        <v>0.36</v>
      </c>
    </row>
    <row r="8">
      <c r="A8" t="s">
        <v>35</v>
      </c>
      <c r="B8" t="s">
        <v>36</v>
      </c>
      <c r="C8" t="s">
        <v>37</v>
      </c>
      <c r="D8" s="9">
        <v>0.5</v>
      </c>
      <c r="E8" s="11">
        <f>D8*$B$2</f>
        <v>0.5</v>
      </c>
      <c r="F8" t="s">
        <v>38</v>
      </c>
      <c r="G8" s="4">
        <f>E8*5.8</f>
        <v>2.9</v>
      </c>
    </row>
    <row r="9">
      <c r="A9" t="s">
        <v>39</v>
      </c>
      <c r="B9" t="s">
        <v>40</v>
      </c>
      <c r="C9" t="s">
        <v>41</v>
      </c>
      <c r="D9" s="9">
        <v>3</v>
      </c>
      <c r="E9" s="11">
        <f>D9*$B$2</f>
        <v>3</v>
      </c>
      <c r="F9" t="s">
        <v>34</v>
      </c>
      <c r="G9" s="4">
        <f>E9*7.8</f>
        <v>23.4</v>
      </c>
    </row>
    <row r="10">
      <c r="A10" t="s">
        <v>42</v>
      </c>
      <c r="B10" t="s">
        <v>43</v>
      </c>
      <c r="C10" t="s">
        <v>44</v>
      </c>
      <c r="D10" s="9">
        <v>4</v>
      </c>
      <c r="E10" s="11">
        <f>D10*$B$2</f>
        <v>4</v>
      </c>
      <c r="F10" t="s">
        <v>34</v>
      </c>
      <c r="G10" s="4">
        <f>E10*3.5</f>
        <v>14</v>
      </c>
    </row>
    <row r="11">
      <c r="A11" t="s">
        <v>45</v>
      </c>
      <c r="B11" t="s">
        <v>46</v>
      </c>
      <c r="C11" t="s">
        <v>47</v>
      </c>
      <c r="D11" s="9">
        <v>0.075</v>
      </c>
      <c r="E11" s="11">
        <f>D11*$B$2</f>
        <v>0.075</v>
      </c>
      <c r="F11" t="s">
        <v>34</v>
      </c>
      <c r="G11" s="4">
        <f>E11*9.26</f>
        <v>0.6945</v>
      </c>
    </row>
    <row r="12">
      <c r="A12" t="s">
        <v>48</v>
      </c>
      <c r="B12" t="s">
        <v>49</v>
      </c>
      <c r="C12" t="s">
        <v>47</v>
      </c>
      <c r="D12" s="9">
        <v>10</v>
      </c>
      <c r="E12" s="11">
        <f>D12*$B$2</f>
        <v>10</v>
      </c>
      <c r="F12" t="s">
        <v>34</v>
      </c>
      <c r="G12" s="4">
        <f>E12*2.92</f>
        <v>29.2</v>
      </c>
    </row>
    <row r="13">
      <c r="A13"/>
      <c r="B13"/>
      <c r="C13"/>
      <c r="D13"/>
      <c r="E13"/>
      <c r="F13" t="s" s="3">
        <v>50</v>
      </c>
      <c r="G13" s="12">
        <f>SUM(G7:G12)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8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51</v>
      </c>
      <c r="B1" t="s" s="2">
        <v>52</v>
      </c>
      <c r="C1" t="s" s="2">
        <v>53</v>
      </c>
      <c r="D1" t="s" s="2">
        <v>54</v>
      </c>
      <c r="E1" t="s" s="2">
        <v>29</v>
      </c>
      <c r="F1" t="s" s="2">
        <v>5</v>
      </c>
    </row>
    <row r="2">
      <c r="A2">
        <v>0</v>
      </c>
      <c r="B2" t="s">
        <v>2</v>
      </c>
      <c r="C2" t="s">
        <v>55</v>
      </c>
      <c r="D2" s="11">
        <v>100</v>
      </c>
      <c r="E2" t="s">
        <v>24</v>
      </c>
      <c r="F2" t="s">
        <v>56</v>
      </c>
    </row>
    <row r="3">
      <c r="A3">
        <v>1</v>
      </c>
      <c r="B3" t="s">
        <v>57</v>
      </c>
      <c r="C3" t="s">
        <v>58</v>
      </c>
      <c r="D3" s="11">
        <v>4</v>
      </c>
      <c r="E3" t="s">
        <v>34</v>
      </c>
      <c r="F3" t="s">
        <v>44</v>
      </c>
    </row>
    <row r="4">
      <c r="A4">
        <v>1</v>
      </c>
      <c r="B4" t="s">
        <v>59</v>
      </c>
      <c r="C4" t="s">
        <v>58</v>
      </c>
      <c r="D4" s="11">
        <v>10</v>
      </c>
      <c r="E4" t="s">
        <v>34</v>
      </c>
      <c r="F4" t="s">
        <v>47</v>
      </c>
    </row>
    <row r="5">
      <c r="A5">
        <v>1</v>
      </c>
      <c r="B5" t="s">
        <v>60</v>
      </c>
      <c r="C5" t="s">
        <v>58</v>
      </c>
      <c r="D5" s="11">
        <v>3</v>
      </c>
      <c r="E5" t="s">
        <v>34</v>
      </c>
      <c r="F5" t="s">
        <v>41</v>
      </c>
    </row>
    <row r="6">
      <c r="A6">
        <v>1</v>
      </c>
      <c r="B6" t="s">
        <v>61</v>
      </c>
      <c r="C6" t="s">
        <v>58</v>
      </c>
      <c r="D6" s="11">
        <v>0.5</v>
      </c>
      <c r="E6" t="s">
        <v>38</v>
      </c>
      <c r="F6" t="s">
        <v>37</v>
      </c>
    </row>
    <row r="7">
      <c r="A7">
        <v>1</v>
      </c>
      <c r="B7" t="s">
        <v>62</v>
      </c>
      <c r="C7" t="s">
        <v>58</v>
      </c>
      <c r="D7" s="11">
        <v>0.075</v>
      </c>
      <c r="E7" t="s">
        <v>34</v>
      </c>
      <c r="F7" t="s">
        <v>47</v>
      </c>
    </row>
    <row r="8">
      <c r="A8">
        <v>1</v>
      </c>
      <c r="B8" t="s">
        <v>63</v>
      </c>
      <c r="C8" t="s">
        <v>58</v>
      </c>
      <c r="D8" s="11">
        <v>0.03</v>
      </c>
      <c r="E8" t="s">
        <v>34</v>
      </c>
      <c r="F8" t="s">
        <v>33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6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64</v>
      </c>
      <c r="B1" t="s" s="2">
        <v>65</v>
      </c>
      <c r="C1" t="s" s="2">
        <v>66</v>
      </c>
      <c r="D1" t="s" s="2">
        <v>67</v>
      </c>
      <c r="E1" t="s" s="2">
        <v>68</v>
      </c>
      <c r="F1" t="s" s="2">
        <v>69</v>
      </c>
    </row>
    <row r="2">
      <c r="A2" t="s">
        <v>2</v>
      </c>
      <c r="B2">
        <v>1</v>
      </c>
      <c r="C2" t="s">
        <v>70</v>
      </c>
      <c r="D2" t="inlineStr" s="13">
        <is>
          <t>Mise en place du poste de travail - Contrôler les D.L.C.,peser les denrées,sélectionner le matériel. - Désinfecter le matériel et le poste de travail suivant les protocoles.</t>
        </is>
      </c>
      <c r="E2" t="s" s="13"/>
      <c r="F2"/>
    </row>
    <row r="3">
      <c r="A3" t="s">
        <v>2</v>
      </c>
      <c r="B3">
        <v>2</v>
      </c>
      <c r="C3" t="s">
        <v>71</v>
      </c>
      <c r="D3" t="inlineStr" s="13">
        <is>
          <t>Préparations préliminaires - Au cutter,réduire l’ail en purée. - Dans une calotte,mélanger la moitié de l’huile avec la purée d’ail. - Déconditionner suivant la procédure les dés de tomates surgelés. - Égoutter la tomate dans un GN 1/1 H 100 perforé.Réserver. - Laver,désinfecter et hacher le basilic.Réserver au froid. - Trancher en fines lamelles,la mozzarella.Réserver au froid. - Trancher le pain. - Disposer les tranches sur des grilles de cuisson. - Préchauffer le four à + 170°C.Toaster légèrement le pain. - À la sortie de four,badigeonner au pinceau les toasts avec le mélange huile/ail. Réserver sur des grilles de cuisson GN 1/1 pour la suite des opérations.</t>
        </is>
      </c>
      <c r="E3" t="s" s="13"/>
      <c r="F3" t="s">
        <v>72</v>
      </c>
    </row>
    <row r="4">
      <c r="A4" t="s">
        <v>2</v>
      </c>
      <c r="B4">
        <v>3</v>
      </c>
      <c r="C4" t="s">
        <v>73</v>
      </c>
      <c r="D4" t="inlineStr" s="13">
        <is>
          <t>Garnir les toasts - Dans une sauteuse,faire fondre à l’huile d’olive les dés de tomates.Ajouter le basilic,le sel,le poivre.Cuire 5 minutes environ pour obtenir la consistance d’une fondue. - Tartiner la fondue sur les toasts. - Recouvrir d’une fine lamelle de mozzarella. - Au fur et à mesure,ranger les toasts garnis sur les grilles de cuisson.</t>
        </is>
      </c>
      <c r="E4" t="s" s="13"/>
      <c r="F4" t="s">
        <v>74</v>
      </c>
    </row>
    <row r="5">
      <c r="A5" t="s">
        <v>2</v>
      </c>
      <c r="B5">
        <v>4</v>
      </c>
      <c r="C5" t="s">
        <v>75</v>
      </c>
      <c r="D5" t="s" s="13">
        <v>76</v>
      </c>
      <c r="E5" t="s" s="13"/>
      <c r="F5"/>
    </row>
    <row r="6">
      <c r="A6" t="s">
        <v>2</v>
      </c>
      <c r="B6">
        <v>5</v>
      </c>
      <c r="C6" t="s">
        <v>77</v>
      </c>
      <c r="D6" t="s" s="13">
        <v>78</v>
      </c>
      <c r="E6" t="s" s="13"/>
      <c r="F6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1"/>
  <cols>
    <col min="1" max="1" width="22" customWidth="1"/>
    <col min="2" max="2" width="52" customWidth="1"/>
  </cols>
  <sheetData>
    <row r="1" customHeight="1" ht="24">
      <c r="A1" t="s" s="7">
        <v>79</v>
      </c>
      <c r="B1"/>
      <c r="C1"/>
      <c r="D1"/>
    </row>
    <row r="2">
      <c r="A2" t="str" s="14">
        <f>"GRO_CDC_037 · GRO.ENT.CH · référence : "&amp;Besoins!B3&amp;" "&amp;Besoins!C3&amp;" · multiplicateur réglable sur la feuille ""Besoins"""</f>
        <v>GRO_CDC_037 · GRO.ENT.CH · référence : 100 pc · multiplicateur réglable sur la feuille </v>
      </c>
      <c r="B2"/>
      <c r="C2"/>
      <c r="D2"/>
    </row>
    <row r="3">
      <c r="A3"/>
      <c r="B3"/>
      <c r="C3"/>
      <c r="D3"/>
    </row>
    <row r="4">
      <c r="A4" t="s" s="15">
        <v>80</v>
      </c>
      <c r="B4"/>
      <c r="C4"/>
      <c r="D4"/>
    </row>
    <row r="5">
      <c r="A5" t="s" s="16">
        <v>81</v>
      </c>
      <c r="B5" t="str" s="13">
        <f>"[METTRE EN PLACE] "&amp;Procedure!D2</f>
        <v>[METTRE EN PLACE] Mise en place du poste de travail - Contrôler les D.L.C.,peser les denrées,sélectionner le matériel. - Désinfecter le matériel et le poste de travail suivant les protocoles.</v>
      </c>
      <c r="C5"/>
      <c r="D5"/>
    </row>
    <row r="6">
      <c r="A6" t="s" s="16">
        <v>82</v>
      </c>
      <c r="B6" t="str" s="13">
        <f>"[RÉDUIRE] "&amp;Procedure!D3</f>
        <v>[RÉDUIRE] Préparations préliminaires - Au cutter,réduire l’ail en purée. - Dans une calotte,mélanger la moitié de l’huile avec la purée d’ail. - Déconditionner suivant la procédure les dés de tomates surgelés. - Égoutter la tomate dans un GN 1/1 H 100 perforé.Réserver. - Laver,désinfecter et hacher le basilic.Réserver au froid. - Trancher en fines lamelles,la mozzarella.Réserver au froid. - Trancher le pain. - Disposer les tranches sur des grilles de cuisson. - Préchauffer le four à + 170°C.Toaster légèrement le pain. - À la sortie de four,badigeonner au pinceau les toasts avec le mélange huile/ail. Réserver sur des grilles de cuisson GN 1/1 pour la suite des opérations.</v>
      </c>
      <c r="C6"/>
      <c r="D6"/>
    </row>
    <row r="7">
      <c r="A7" t="s" s="16">
        <v>83</v>
      </c>
      <c r="B7" t="str" s="13">
        <f>"[FOURRER] "&amp;Procedure!D4</f>
        <v>[FOURRER] Garnir les toasts - Dans une sauteuse,faire fondre à l’huile d’olive les dés de tomates.Ajouter le basilic,le sel,le poivre.Cuire 5 minutes environ pour obtenir la consistance d’une fondue. - Tartiner la fondue sur les toasts. - Recouvrir d’une fine lamelle de mozzarella. - Au fur et à mesure,ranger les toasts garnis sur les grilles de cuisson.</v>
      </c>
      <c r="C7"/>
      <c r="D7"/>
    </row>
    <row r="8">
      <c r="A8" t="s" s="16">
        <v>84</v>
      </c>
      <c r="B8" t="str" s="13">
        <f>"[GRATINER] "&amp;Procedure!D5</f>
        <v>[GRATINER] Gratiner les panini - Disposer les grilles sur l’échelle de four. - Enfourner.Faire fondre la mozzarella sans trop gratiner.</v>
      </c>
      <c r="C8"/>
      <c r="D8"/>
    </row>
    <row r="9">
      <c r="A9" t="s" s="16">
        <v>85</v>
      </c>
      <c r="B9" t="str" s="13">
        <f>"[SERVIR] "&amp;Procedure!D6</f>
        <v>[SERVIR] Servir - Servir chaud,éventuellement accompagné d’une salade.</v>
      </c>
      <c r="C9"/>
      <c r="D9"/>
    </row>
    <row r="10">
      <c r="A10"/>
      <c r="B10"/>
      <c r="C10"/>
      <c r="D10"/>
    </row>
    <row r="11">
      <c r="A11" t="s" s="17">
        <v>21</v>
      </c>
      <c r="B11"/>
      <c r="C11"/>
      <c r="D11"/>
    </row>
  </sheetData>
  <sheetProtection sheet="1"/>
  <mergeCells count="9">
    <mergeCell ref="A1:D1"/>
    <mergeCell ref="A2:D2"/>
    <mergeCell ref="A4:D4"/>
    <mergeCell ref="B5:D5"/>
    <mergeCell ref="B6:D6"/>
    <mergeCell ref="B7:D7"/>
    <mergeCell ref="B8:D8"/>
    <mergeCell ref="B9:D9"/>
    <mergeCell ref="A11:D11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2026-09-15T14:15:10Z</dcterms:created>
  <dc:title>PANINI ALLA GRIGLIA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2026-09-15T14:15:10Z</dcterms:modified>
  <cp:revision>1</cp:revision>
</cp:coreProperties>
</file>