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<sst xmlns="http://schemas.openxmlformats.org/spreadsheetml/2006/main" count="113" uniqueCount="113">
  <si>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</si>
  <si>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</si>
  <si>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TOMATES SOUFFLÉES</t>
  </si>
  <si>
    <t>Code</t>
  </si>
  <si>
    <t>GRO_CDC_033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</si>
  <si>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</si>
  <si>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</si>
  <si>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</si>
  <si>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</si>
  <si>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</si>
  <si>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</si>
  <si>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</si>
  <si>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</si>
  <si>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</si>
  <si>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</si>
  <si>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</si>
  <si>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</si>
  <si>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</si>
  <si>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</si>
  <si>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</si>
  <si>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</si>
  <si>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</si>
  <si>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</si>
  <si>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</si>
  <si>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</si>
  <si>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</si>
  <si>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</si>
  <si>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</si>
  <si>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</si>
  <si>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</si>
  <si>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</si>
  <si>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</si>
  <si>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</si>
  <si>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</si>
  <si>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</si>
  <si>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</si>
  <si>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</si>
  <si>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</si>
  <si>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</si>
  <si>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</si>
  <si>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</si>
  <si>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</si>
  <si>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</si>
  <si>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</si>
  <si>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</si>
  <si>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</si>
  <si>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</si>
  <si>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</si>
  <si>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</si>
  <si>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</si>
  <si>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</si>
  <si>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</si>
  <si>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</si>
  <si>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</si>
  <si>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</si>
  <si>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</si>
  <si>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</si>
  <si>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</si>
  <si>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</si>
  <si>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</si>
  <si>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</si>
  <si>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</si>
  <si>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</si>
  <si>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</si>
  <si>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</si>
  <si>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</si>
  <si>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</si>
  <si>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</si>
  <si>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</si>
  <si>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</si>
  <si>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</si>
  <si>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TOMATE ronde Maroc cat.I 67-82mm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</si>
  <si>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</si>
  <si>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</si>
  <si>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</si>
  <si>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</si>
  <si>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EMMENTAL 1 kg rapé</t>
  </si>
  <si>
    <t xml:space="preserve">    ↳ Jaune d'oeuf liquide pasteurisé</t>
  </si>
  <si>
    <t xml:space="preserve">    ↳ Blanc d'oeuf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</si>
  <si>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</si>
  <si>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</si>
  <si>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</si>
  <si>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</si>
  <si>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</si>
  <si>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</si>
  <si>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</si>
  <si>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</si>
  <si>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</si>
  <si>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</si>
  <si>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</si>
  <si>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</si>
  <si>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</si>
  <si>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</si>
  <si>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</si>
  <si>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</si>
  <si>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</si>
  <si>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</si>
  <si>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</si>
  <si>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</si>
  <si>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</si>
  <si>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</si>
  <si>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</si>
  <si>
    <t>Fiche technique — TOMATES SOUFFLÉES</t>
  </si>
  <si>
    <t>TOMATES SOUFFLÉES  GRO_CDC_033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</si>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</sst>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60.815</v>
      </c>
    </row>
    <row r="12">
      <c r="A12" t="s" s="3">
        <v>16</v>
      </c>
      <c r="B12" s="4">
        <v>0.60815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E8*12.5</f>
        <v>0.1875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E9*0.56</f>
        <v>0.14</v>
      </c>
    </row>
    <row r="10">
      <c r="A10" t="s">
        <v>40</v>
      </c>
      <c r="B10" t="s">
        <v>41</v>
      </c>
      <c r="C10" t="s">
        <v>42</v>
      </c>
      <c r="D10" s="9">
        <v>0.3</v>
      </c>
      <c r="E10" s="11">
        <f>D10*$B$2</f>
        <v>0.3</v>
      </c>
      <c r="F10" t="s">
        <v>34</v>
      </c>
      <c r="G10" s="4">
        <f>E10*5.2</f>
        <v>1.56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49</v>
      </c>
      <c r="G12" s="4">
        <f>E12*1.05</f>
        <v>5.25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34</v>
      </c>
      <c r="G13" s="4">
        <f>E13*2.8</f>
        <v>33.6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34</v>
      </c>
      <c r="G14" s="4">
        <f>E14*4.2</f>
        <v>0.252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0.75</v>
      </c>
      <c r="E16" s="11">
        <f>D16*$B$2</f>
        <v>0.75</v>
      </c>
      <c r="F16" t="s">
        <v>34</v>
      </c>
      <c r="G16" s="4">
        <f>E16*5.8</f>
        <v>4.35</v>
      </c>
    </row>
    <row r="17">
      <c r="A17" t="s">
        <v>61</v>
      </c>
      <c r="B17" t="s">
        <v>62</v>
      </c>
      <c r="C17" t="s">
        <v>63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34</v>
      </c>
      <c r="F3" t="s">
        <v>52</v>
      </c>
    </row>
    <row r="4">
      <c r="A4">
        <v>1</v>
      </c>
      <c r="B4" t="s">
        <v>73</v>
      </c>
      <c r="C4" t="s">
        <v>72</v>
      </c>
      <c r="D4" s="11">
        <v>0.3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34</v>
      </c>
      <c r="F5" t="s">
        <v>39</v>
      </c>
    </row>
    <row r="6">
      <c r="A6">
        <v>1</v>
      </c>
      <c r="B6" t="s">
        <v>75</v>
      </c>
      <c r="C6" t="s">
        <v>72</v>
      </c>
      <c r="D6" s="11">
        <v>5</v>
      </c>
      <c r="E6" t="s">
        <v>49</v>
      </c>
      <c r="F6" t="s">
        <v>48</v>
      </c>
    </row>
    <row r="7">
      <c r="A7">
        <v>1</v>
      </c>
      <c r="B7" t="s">
        <v>76</v>
      </c>
      <c r="C7" t="s">
        <v>72</v>
      </c>
      <c r="D7" s="11">
        <v>1.5</v>
      </c>
      <c r="E7" t="s">
        <v>34</v>
      </c>
      <c r="F7" t="s">
        <v>45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49</v>
      </c>
      <c r="F8" t="s">
        <v>58</v>
      </c>
    </row>
    <row r="9">
      <c r="A9">
        <v>1</v>
      </c>
      <c r="B9" t="s">
        <v>78</v>
      </c>
      <c r="C9" t="s">
        <v>72</v>
      </c>
      <c r="D9" s="11">
        <v>1</v>
      </c>
      <c r="E9" t="s">
        <v>49</v>
      </c>
      <c r="F9" t="s">
        <v>58</v>
      </c>
    </row>
    <row r="10">
      <c r="A10">
        <v>1</v>
      </c>
      <c r="B10" t="s">
        <v>79</v>
      </c>
      <c r="C10" t="s">
        <v>72</v>
      </c>
      <c r="D10" s="11">
        <v>0.06</v>
      </c>
      <c r="E10" t="s">
        <v>34</v>
      </c>
      <c r="F10" t="s">
        <v>55</v>
      </c>
    </row>
    <row r="11">
      <c r="A11">
        <v>1</v>
      </c>
      <c r="B11" t="s">
        <v>80</v>
      </c>
      <c r="C11" t="s">
        <v>72</v>
      </c>
      <c r="D11" s="11">
        <v>0.05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0.015</v>
      </c>
      <c r="E12" t="s">
        <v>34</v>
      </c>
      <c r="F12" t="s">
        <v>33</v>
      </c>
    </row>
    <row r="13">
      <c r="A13">
        <v>1</v>
      </c>
      <c r="B13" t="s">
        <v>82</v>
      </c>
      <c r="C13" t="s">
        <v>72</v>
      </c>
      <c r="D13" s="11">
        <v>0.006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90</v>
      </c>
      <c r="D3" t="inlineStr" s="13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 t="s" s="13"/>
      <c r="F3" t="s">
        <v>91</v>
      </c>
    </row>
    <row r="4">
      <c r="A4" t="s">
        <v>2</v>
      </c>
      <c r="B4">
        <v>3</v>
      </c>
      <c r="C4" t="s">
        <v>92</v>
      </c>
      <c r="D4" t="inlineStr" s="13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 t="s" s="13"/>
      <c r="F4" t="s">
        <v>93</v>
      </c>
    </row>
    <row r="5">
      <c r="A5" t="s">
        <v>2</v>
      </c>
      <c r="B5">
        <v>4</v>
      </c>
      <c r="C5" t="s">
        <v>94</v>
      </c>
      <c r="D5" t="inlineStr" s="13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Terminer la préparation pour soufflé - Amollir la sauce Mornay en additionnant à l’aide d’une écumoire une partie des blancs d’œufs montés. - Incorporer délicatement les restes des blancs.</t>
        </is>
      </c>
      <c r="E7" t="s" s="13"/>
      <c r="F7"/>
    </row>
    <row r="8">
      <c r="A8" t="s">
        <v>2</v>
      </c>
      <c r="B8">
        <v>7</v>
      </c>
      <c r="C8" t="s">
        <v>97</v>
      </c>
      <c r="D8" t="inlineStr" s="13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 t="s" s="13"/>
      <c r="F8"/>
    </row>
    <row r="9">
      <c r="A9" t="s">
        <v>2</v>
      </c>
      <c r="B9">
        <v>8</v>
      </c>
      <c r="C9" t="s">
        <v>98</v>
      </c>
      <c r="D9" t="inlineStr" s="13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 t="s" s="13"/>
      <c r="F9" t="s">
        <v>99</v>
      </c>
    </row>
    <row r="10">
      <c r="A10" t="s">
        <v>2</v>
      </c>
      <c r="B10">
        <v>9</v>
      </c>
      <c r="C10" t="s">
        <v>100</v>
      </c>
      <c r="D10" t="s" s="13">
        <v>101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"GRO_CDC_033 · GRO.ENT.CH · référence : "&amp;Besoins!B3&amp;" "&amp;Besoins!C3&amp;" · multiplicateur réglable sur la feuille ""Besoins"""</f>
        <v>GRO_CDC_033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"[LAVER] "&amp;Procedure!D3</f>
        <v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v>
      </c>
      <c r="C6"/>
      <c r="D6"/>
    </row>
    <row r="7">
      <c r="A7" t="s" s="16">
        <v>106</v>
      </c>
      <c r="B7" t="str" s="13">
        <f>"[PRÉCUIRE] "&amp;Procedure!D4</f>
        <v>[PRÉCUIRE] Précuire les tomates - Disposer les bacs GN chargés de tomates sur le chariot de cuisson. - Enfourner le chariot de cuisson et cuire les tomate pendant 3minutes. - Laisser s’égoutter les tomates dans le four porte ouverte.</v>
      </c>
      <c r="C7"/>
      <c r="D7"/>
    </row>
    <row r="8">
      <c r="A8" t="s" s="16">
        <v>107</v>
      </c>
      <c r="B8" t="str" s="13">
        <f>"[ÉTUVER] "&amp;Procedure!D5</f>
        <v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v>
      </c>
      <c r="C8"/>
      <c r="D8"/>
    </row>
    <row r="9">
      <c r="A9" t="s" s="16">
        <v>108</v>
      </c>
      <c r="B9" t="str" s="13">
        <f>"[MONTER] "&amp;Procedure!D6</f>
        <v>[MONTER] Monter les blancs d’œufs - Dans la cuve du batteur,au fouet en première vitesse «casser» les blancs. - En deuxième vitesse monter les blancs.Serrer les blancs montés quelques instants en troisième vitesse.</v>
      </c>
      <c r="C9"/>
      <c r="D9"/>
    </row>
    <row r="10">
      <c r="A10" t="s" s="16">
        <v>109</v>
      </c>
      <c r="B10" t="str" s="13">
        <f>"[TERMINER] "&amp;Procedure!D7</f>
        <v>[TERMINER] Terminer la préparation pour soufflé - Amollir la sauce Mornay en additionnant à l’aide d’une écumoire une partie des blancs d’œufs montés. - Incorporer délicatement les restes des blancs.</v>
      </c>
      <c r="C10"/>
      <c r="D10"/>
    </row>
    <row r="11">
      <c r="A11" t="s" s="16">
        <v>110</v>
      </c>
      <c r="B11" t="str" s="13">
        <f>"[FOURRER] "&amp;Procedure!D8</f>
        <v>[FOURRER] Garnir les tomates - Retourner les tomates précuites à la vapeur dans leurs bacs perforés. - À la poche munie d’une douille unie de 1 cm de diamètre,garnir l’intérieur des tomates. - Disposer les GN contenant les tomates garnies sur le chariot du four.</v>
      </c>
      <c r="C11"/>
      <c r="D11"/>
    </row>
    <row r="12">
      <c r="A12" t="s" s="16">
        <v>111</v>
      </c>
      <c r="B12" t="str" s="13">
        <f>"[CUIRE] "&amp;Procedure!D9</f>
        <v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v>
      </c>
      <c r="C12"/>
      <c r="D12"/>
    </row>
    <row r="13">
      <c r="A13" t="s" s="16">
        <v>112</v>
      </c>
      <c r="B13" t="str" s="13">
        <f>"[DRESSER] "&amp;Procedure!D10</f>
        <v>[DRESSER] Dresser et servir - Dresser une tomate à l’assiette et servir chaud.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2026-08-01T02:04:22Z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2026-08-01T02:04:22Z</dcterms:modified>
  <cp:revision>1</cp:revision>
</cp:coreProperties>
</file>