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<sst xmlns="http://schemas.openxmlformats.org/spreadsheetml/2006/main" count="103" uniqueCount="103">
  <si>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</si>
  <si>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</si>
  <si>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MOUSSE DE FOIE DE VOLAILLE</t>
  </si>
  <si>
    <t>Code</t>
  </si>
  <si>
    <t>GRO_CDC_032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</si>
  <si>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</si>
  <si>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</si>
  <si>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</si>
  <si>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</si>
  <si>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</si>
  <si>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</si>
  <si>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</si>
  <si>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</si>
  <si>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</si>
  <si>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</si>
  <si>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</si>
  <si>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</si>
  <si>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</si>
  <si>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</si>
  <si>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</si>
  <si>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</si>
  <si>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</si>
  <si>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</si>
  <si>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</si>
  <si>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</si>
  <si>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</si>
  <si>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</si>
  <si>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</si>
  <si>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</si>
  <si>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</si>
  <si>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</si>
  <si>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00001444</t>
  </si>
  <si>
    <t>mousse de foies de volaille 100% volaille terrine</t>
  </si>
  <si>
    <t>Charcuterie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</si>
  <si>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</si>
  <si>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</si>
  <si>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</si>
  <si>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</si>
  <si>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</si>
  <si>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</si>
  <si>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</si>
  <si>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</si>
  <si>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</si>
  <si>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</si>
  <si>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</si>
  <si>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</si>
  <si>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</si>
  <si>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</si>
  <si>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</si>
  <si>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</si>
  <si>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</si>
  <si>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</si>
  <si>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</si>
  <si>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</si>
  <si>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</si>
  <si>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</si>
  <si>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</si>
  <si>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</si>
  <si>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</si>
  <si>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</si>
  <si>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</si>
  <si>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</si>
  <si>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</si>
  <si>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</si>
  <si>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</si>
  <si>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</si>
  <si>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</si>
  <si>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</si>
  <si>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</si>
  <si>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mousse de foies de volaille 100% volaille terrine</t>
  </si>
  <si>
    <t>matiere</t>
  </si>
  <si>
    <t xml:space="preserve">    ↳ Blanc d'oeuf liquide pasteurisé</t>
  </si>
  <si>
    <t xml:space="preserve">    ↳ Lait entier UHT 3,5% MG brique 1L</t>
  </si>
  <si>
    <t xml:space="preserve">    ↳ Crème fraîche liquide 15% MG allégée</t>
  </si>
  <si>
    <t xml:space="preserve">    ↳ Ail haché IQF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</si>
  <si>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</si>
  <si>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</si>
  <si>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</si>
  <si>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</si>
  <si>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</si>
  <si>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</si>
  <si>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</si>
  <si>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</si>
  <si>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</si>
  <si>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</si>
  <si>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</si>
  <si>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</si>
  <si>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FOURRER</t>
  </si>
  <si>
    <t>125 min (cuisson)</t>
  </si>
  <si>
    <t>CONFECTIONNER</t>
  </si>
  <si>
    <t>CUIRE</t>
  </si>
  <si>
    <t>38 min (repos)</t>
  </si>
  <si>
    <t>DRESSER</t>
  </si>
  <si>
    <t>PRÉPARER</t>
  </si>
  <si>
    <t>Fiche technique — MOUSSE DE FOIE DE VOLAILLE</t>
  </si>
  <si>
    <t>MOUSSE DE FOIE DE VOLAILLE  GRO_CDC_032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</si>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</sst>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13.1494</v>
      </c>
    </row>
    <row r="12">
      <c r="A12" t="s" s="3">
        <v>16</v>
      </c>
      <c r="B12" s="4">
        <v>0.131494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13.1494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24</v>
      </c>
      <c r="G7" s="4">
        <f>E7*0</f>
        <v>0</v>
      </c>
    </row>
    <row r="8">
      <c r="A8" t="s">
        <v>34</v>
      </c>
      <c r="B8" t="s">
        <v>35</v>
      </c>
      <c r="C8" t="s">
        <v>36</v>
      </c>
      <c r="D8" s="9">
        <v>0.002</v>
      </c>
      <c r="E8" s="11">
        <f>D8*$B$2</f>
        <v>0.002</v>
      </c>
      <c r="F8" t="s">
        <v>37</v>
      </c>
      <c r="G8" s="4">
        <f>E8*9.8</f>
        <v>0.0196</v>
      </c>
    </row>
    <row r="9">
      <c r="A9" t="s">
        <v>38</v>
      </c>
      <c r="B9" t="s">
        <v>39</v>
      </c>
      <c r="C9" t="s">
        <v>36</v>
      </c>
      <c r="D9" s="9">
        <v>0.012</v>
      </c>
      <c r="E9" s="11">
        <f>D9*$B$2</f>
        <v>0.012</v>
      </c>
      <c r="F9" t="s">
        <v>37</v>
      </c>
      <c r="G9" s="4">
        <f>E9*12.5</f>
        <v>0.15</v>
      </c>
    </row>
    <row r="10">
      <c r="A10" t="s">
        <v>40</v>
      </c>
      <c r="B10" t="s">
        <v>41</v>
      </c>
      <c r="C10" t="s">
        <v>42</v>
      </c>
      <c r="D10" s="9">
        <v>0.008</v>
      </c>
      <c r="E10" s="11">
        <f>D10*$B$2</f>
        <v>0.008</v>
      </c>
      <c r="F10" t="s">
        <v>37</v>
      </c>
      <c r="G10" s="4">
        <f>E10*8.5</f>
        <v>0.068</v>
      </c>
    </row>
    <row r="11">
      <c r="A11" t="s">
        <v>43</v>
      </c>
      <c r="B11" t="s">
        <v>44</v>
      </c>
      <c r="C11" t="s">
        <v>45</v>
      </c>
      <c r="D11" s="9">
        <v>0.15</v>
      </c>
      <c r="E11" s="11">
        <f>D11*$B$2</f>
        <v>0.15</v>
      </c>
      <c r="F11" t="s">
        <v>46</v>
      </c>
      <c r="G11" s="4">
        <f>E11*5.8</f>
        <v>0.87</v>
      </c>
    </row>
    <row r="12">
      <c r="A12" t="s">
        <v>47</v>
      </c>
      <c r="B12" t="s">
        <v>48</v>
      </c>
      <c r="C12" t="s">
        <v>49</v>
      </c>
      <c r="D12" s="9">
        <v>1.5</v>
      </c>
      <c r="E12" s="11">
        <f>D12*$B$2</f>
        <v>1.5</v>
      </c>
      <c r="F12" t="s">
        <v>46</v>
      </c>
      <c r="G12" s="4">
        <f>E12*2.2</f>
        <v>3.3</v>
      </c>
    </row>
    <row r="13">
      <c r="A13" t="s">
        <v>50</v>
      </c>
      <c r="B13" t="s">
        <v>51</v>
      </c>
      <c r="C13" t="s">
        <v>52</v>
      </c>
      <c r="D13" s="9">
        <v>5</v>
      </c>
      <c r="E13" s="11">
        <f>D13*$B$2</f>
        <v>5</v>
      </c>
      <c r="F13" t="s">
        <v>46</v>
      </c>
      <c r="G13" s="4">
        <f>E13*1.05</f>
        <v>5.25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37</v>
      </c>
      <c r="G14" s="4">
        <f>E14*3.2</f>
        <v>3.2</v>
      </c>
    </row>
    <row r="15">
      <c r="A15" t="s">
        <v>56</v>
      </c>
      <c r="B15" t="s">
        <v>57</v>
      </c>
      <c r="C15" t="s">
        <v>58</v>
      </c>
      <c r="D15" s="9">
        <v>0.04</v>
      </c>
      <c r="E15" s="11">
        <f>D15*$B$2</f>
        <v>0.04</v>
      </c>
      <c r="F15" t="s">
        <v>37</v>
      </c>
      <c r="G15" s="4">
        <f>E15*0.35</f>
        <v>0.014</v>
      </c>
    </row>
    <row r="16">
      <c r="A16" t="s">
        <v>59</v>
      </c>
      <c r="B16" t="s">
        <v>60</v>
      </c>
      <c r="C16" t="s">
        <v>61</v>
      </c>
      <c r="D16" s="9">
        <v>0.03</v>
      </c>
      <c r="E16" s="11">
        <f>D16*$B$2</f>
        <v>0.03</v>
      </c>
      <c r="F16" t="s">
        <v>37</v>
      </c>
      <c r="G16" s="4">
        <f>E16*9.26</f>
        <v>0.2778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2</v>
      </c>
      <c r="E3" t="s">
        <v>37</v>
      </c>
      <c r="F3" t="s">
        <v>33</v>
      </c>
    </row>
    <row r="4">
      <c r="A4">
        <v>1</v>
      </c>
      <c r="B4" t="s">
        <v>71</v>
      </c>
      <c r="C4" t="s">
        <v>70</v>
      </c>
      <c r="D4" s="11">
        <v>1</v>
      </c>
      <c r="E4" t="s">
        <v>46</v>
      </c>
      <c r="F4" t="s">
        <v>55</v>
      </c>
    </row>
    <row r="5">
      <c r="A5">
        <v>1</v>
      </c>
      <c r="B5" t="s">
        <v>72</v>
      </c>
      <c r="C5" t="s">
        <v>70</v>
      </c>
      <c r="D5" s="11">
        <v>5</v>
      </c>
      <c r="E5" t="s">
        <v>46</v>
      </c>
      <c r="F5" t="s">
        <v>52</v>
      </c>
    </row>
    <row r="6">
      <c r="A6">
        <v>1</v>
      </c>
      <c r="B6" t="s">
        <v>73</v>
      </c>
      <c r="C6" t="s">
        <v>70</v>
      </c>
      <c r="D6" s="11">
        <v>1.5</v>
      </c>
      <c r="E6" t="s">
        <v>46</v>
      </c>
      <c r="F6" t="s">
        <v>49</v>
      </c>
    </row>
    <row r="7">
      <c r="A7">
        <v>1</v>
      </c>
      <c r="B7" t="s">
        <v>74</v>
      </c>
      <c r="C7" t="s">
        <v>70</v>
      </c>
      <c r="D7" s="11">
        <v>0.03</v>
      </c>
      <c r="E7" t="s">
        <v>37</v>
      </c>
      <c r="F7" t="s">
        <v>61</v>
      </c>
    </row>
    <row r="8">
      <c r="A8">
        <v>1</v>
      </c>
      <c r="B8" t="s">
        <v>75</v>
      </c>
      <c r="C8" t="s">
        <v>70</v>
      </c>
      <c r="D8" s="11">
        <v>0.008</v>
      </c>
      <c r="E8" t="s">
        <v>37</v>
      </c>
      <c r="F8" t="s">
        <v>42</v>
      </c>
    </row>
    <row r="9">
      <c r="A9">
        <v>1</v>
      </c>
      <c r="B9" t="s">
        <v>76</v>
      </c>
      <c r="C9" t="s">
        <v>70</v>
      </c>
      <c r="D9" s="11">
        <v>0.04</v>
      </c>
      <c r="E9" t="s">
        <v>37</v>
      </c>
      <c r="F9" t="s">
        <v>58</v>
      </c>
    </row>
    <row r="10">
      <c r="A10">
        <v>1</v>
      </c>
      <c r="B10" t="s">
        <v>77</v>
      </c>
      <c r="C10" t="s">
        <v>70</v>
      </c>
      <c r="D10" s="11">
        <v>0.012</v>
      </c>
      <c r="E10" t="s">
        <v>37</v>
      </c>
      <c r="F10" t="s">
        <v>36</v>
      </c>
    </row>
    <row r="11">
      <c r="A11">
        <v>1</v>
      </c>
      <c r="B11" t="s">
        <v>78</v>
      </c>
      <c r="C11" t="s">
        <v>70</v>
      </c>
      <c r="D11" s="11">
        <v>0.002</v>
      </c>
      <c r="E11" t="s">
        <v>37</v>
      </c>
      <c r="F11" t="s">
        <v>36</v>
      </c>
    </row>
    <row r="12">
      <c r="A12">
        <v>1</v>
      </c>
      <c r="B12" t="s">
        <v>79</v>
      </c>
      <c r="C12" t="s">
        <v>70</v>
      </c>
      <c r="D12" s="11">
        <v>0.15</v>
      </c>
      <c r="E12" t="s">
        <v>46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t>
        </is>
      </c>
      <c r="E5" t="s" s="14"/>
      <c r="F5" t="s">
        <v>91</v>
      </c>
    </row>
    <row r="6">
      <c r="A6" t="s">
        <v>2</v>
      </c>
      <c r="B6">
        <v>5</v>
      </c>
      <c r="C6" t="s">
        <v>89</v>
      </c>
      <c r="D6" t="inlineStr" s="14">
        <is>
          <t>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t>
        </is>
      </c>
      <c r="E6" t="s" s="14"/>
      <c r="F6"/>
    </row>
    <row r="7">
      <c r="A7" t="s">
        <v>2</v>
      </c>
      <c r="B7">
        <v>6</v>
      </c>
      <c r="C7" t="s">
        <v>92</v>
      </c>
      <c r="D7" t="inlineStr" s="14">
        <is>
          <t>Dresser - Démouler dans une assiette ou servir la crème de foie de volaille dans le ramequin. - Napper ou recouvrir la surface de la mousse de volaille de crème d’olive. - Décorer avec une pluche de cerfeuil.</t>
        </is>
      </c>
      <c r="E7" t="s" s="14"/>
      <c r="F7"/>
    </row>
    <row r="8">
      <c r="A8" t="s">
        <v>2</v>
      </c>
      <c r="B8">
        <v>7</v>
      </c>
      <c r="C8" t="s">
        <v>93</v>
      </c>
      <c r="D8" t="inlineStr" s="14">
        <is>
          <t>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"GRO_CDC_032 · GRO.ENT.CH · référence : "&amp;Besoins!B3&amp;" "&amp;Besoins!C3&amp;" · multiplicateur réglable sur la feuille ""Besoins"""</f>
        <v>GRO_CDC_032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97</v>
      </c>
      <c r="B6" t="str" s="14">
        <f>"[FOURRER] "&amp;Procedure!D3</f>
        <v>[FOURRER] 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v>
      </c>
      <c r="C6"/>
      <c r="D6"/>
    </row>
    <row r="7">
      <c r="A7" t="s" s="17">
        <v>98</v>
      </c>
      <c r="B7" t="str" s="14">
        <f>"[CONFECTIONNER] "&amp;Procedure!D4</f>
        <v>[CONFECTIONNER] 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v>
      </c>
      <c r="C7"/>
      <c r="D7"/>
    </row>
    <row r="8">
      <c r="A8" t="s" s="17">
        <v>99</v>
      </c>
      <c r="B8" t="str" s="14">
        <f>"[CUIRE] "&amp;Procedure!D5</f>
        <v>[CUIRE] 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v>
      </c>
      <c r="C8"/>
      <c r="D8"/>
    </row>
    <row r="9">
      <c r="A9" t="s" s="17">
        <v>100</v>
      </c>
      <c r="B9" t="str" s="14">
        <f>"[CONFECTIONNER] "&amp;Procedure!D6</f>
        <v>[CONFECTIONNER] 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v>
      </c>
      <c r="C9"/>
      <c r="D9"/>
    </row>
    <row r="10">
      <c r="A10" t="s" s="17">
        <v>101</v>
      </c>
      <c r="B10" t="str" s="14">
        <f>"[DRESSER] "&amp;Procedure!D7</f>
        <v>[DRESSER] Dresser - Démouler dans une assiette ou servir la crème de foie de volaille dans le ramequin. - Napper ou recouvrir la surface de la mousse de volaille de crème d’olive. - Décorer avec une pluche de cerfeuil.</v>
      </c>
      <c r="C10"/>
      <c r="D10"/>
    </row>
    <row r="11">
      <c r="A11" t="s" s="17">
        <v>102</v>
      </c>
      <c r="B11" t="str" s="14">
        <f>"[PRÉPARER] "&amp;Procedure!D8</f>
        <v>[PRÉPARER] 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2026-08-01T00:42:07Z</dcterms:created>
  <dc:title>MOUSSE DE FOIE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2026-08-01T00:42:07Z</dcterms:modified>
  <cp:revision>1</cp:revision>
</cp:coreProperties>
</file>