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<sst xmlns="http://schemas.openxmlformats.org/spreadsheetml/2006/main" count="134" uniqueCount="134">
  <si>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</si>
  <si>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</si>
  <si>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PIZZA AUX TROIS FROMAGES</t>
  </si>
  <si>
    <t>Code</t>
  </si>
  <si>
    <t>GRO_CDC_031</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</si>
  <si>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</si>
  <si>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</si>
  <si>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</si>
  <si>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</si>
  <si>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</si>
  <si>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</si>
  <si>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</si>
  <si>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</si>
  <si>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</si>
  <si>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</si>
  <si>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</si>
  <si>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</si>
  <si>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</si>
  <si>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</si>
  <si>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</si>
  <si>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</si>
  <si>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</si>
  <si>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</si>
  <si>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</si>
  <si>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</si>
  <si>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</si>
  <si>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</si>
  <si>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</si>
  <si>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</si>
  <si>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</si>
  <si>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</si>
  <si>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</si>
  <si>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</si>
  <si>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</si>
  <si>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</si>
  <si>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</si>
  <si>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</si>
  <si>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</si>
  <si>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</si>
  <si>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</si>
  <si>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</si>
  <si>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</si>
  <si>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</si>
  <si>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</si>
  <si>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</si>
  <si>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</si>
  <si>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</si>
  <si>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</si>
  <si>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</si>
  <si>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</si>
  <si>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</si>
  <si>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</si>
  <si>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</si>
  <si>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</si>
  <si>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</si>
  <si>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</si>
  <si>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</si>
  <si>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</si>
  <si>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</si>
  <si>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</si>
  <si>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</si>
  <si>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</si>
  <si>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</si>
  <si>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</si>
  <si>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</si>
  <si>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</si>
  <si>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</si>
  <si>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</si>
  <si>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</si>
  <si>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</si>
  <si>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</si>
  <si>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</si>
  <si>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</si>
  <si>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</si>
  <si>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</si>
  <si>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</si>
  <si>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</si>
  <si>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PIZZA AUX TROIS FROMAGES (plat principal)</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</si>
  <si>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</si>
  <si>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</si>
  <si>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</si>
  <si>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</si>
  <si>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</si>
  <si>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</si>
  <si>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</si>
  <si>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</si>
  <si>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</si>
  <si>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</si>
  <si>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</si>
  <si>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</si>
  <si>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</si>
  <si>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</si>
  <si>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</si>
  <si>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</si>
  <si>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</si>
  <si>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</si>
  <si>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PIZZA AUX TROIS FROMAGES (hors-d'oeuvre)</t>
  </si>
  <si>
    <t>Recette</t>
  </si>
  <si>
    <t>#</t>
  </si>
  <si>
    <t>Verbe</t>
  </si>
  <si>
    <t>Étape</t>
  </si>
  <si>
    <t>Précision technique</t>
  </si>
  <si>
    <t>Durée</t>
  </si>
  <si>
    <t>METTRE EN PLACE</t>
  </si>
  <si>
    <t>CONFECTIONNER</t>
  </si>
  <si>
    <t>125 min (repos)</t>
  </si>
  <si>
    <t>PRÉPARER</t>
  </si>
  <si>
    <t>ABAISSER</t>
  </si>
  <si>
    <t>FOURRER</t>
  </si>
  <si>
    <t>CUIRE</t>
  </si>
  <si>
    <t>28 min (repos)</t>
  </si>
  <si>
    <t>DRESSER</t>
  </si>
  <si>
    <t>Dresser et servir - Détailler les plaques de 60 x 40 en 8 portions et les plaques GN 1/1 en 6portions.</t>
  </si>
  <si>
    <t>Suggestions - La sauce pizza peut être améliorée par une tombée d’oignons et divers aromates. - Les pizzas peuvent être garnies de différentes manières.</t>
  </si>
  <si>
    <t>PIZZA AUX TROIS FROMAGES (plat principal)</t>
  </si>
  <si>
    <t>Aucune procédure rédigée pour cette fiche.</t>
  </si>
  <si>
    <t>PÂTE À PIZZA</t>
  </si>
  <si>
    <t>METTRE</t>
  </si>
  <si>
    <t>FAÇONNER</t>
  </si>
  <si>
    <t>10 min (prepa)</t>
  </si>
  <si>
    <t>PIZZA AUX TROIS FROMAGES (hors-d'oeuvre)</t>
  </si>
  <si>
    <t>Fiche technique — PIZZA AUX TROIS FROMAGES</t>
  </si>
  <si>
    <t>PIZZA AUX TROIS FROMAGES  GRO_CDC_031</t>
  </si>
  <si>
    <t>1.</t>
  </si>
  <si>
    <t>2.</t>
  </si>
  <si>
    <t>3.</t>
  </si>
  <si>
    <t>4.</t>
  </si>
  <si>
    <t>5.</t>
  </si>
  <si>
    <t>6.</t>
  </si>
  <si>
    <t>7.</t>
  </si>
  <si>
    <t>8.</t>
  </si>
  <si>
    <t>↳ PIZZA AUX TROIS FROMAGES (plat principal)  GRO_CDC_031A</t>
  </si>
  <si>
    <t>↳ PÂTE À PIZZA  GRO_CDC_213</t>
  </si>
  <si>
    <t>↳ PIZZA AUX TROIS FROMAGES (hors-d'oeuvre)  GRO_CDC_031B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</si>
</sst>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2.57256565</v>
      </c>
    </row>
    <row r="12">
      <c r="A12" t="s" s="3">
        <v>16</v>
      </c>
      <c r="B12" s="4">
        <v>0.0257256565</v>
      </c>
    </row>
    <row r="13">
      <c r="A13"/>
      <c r="B13"/>
    </row>
    <row r="14">
      <c r="A14" t="s" s="5">
        <v>17</v>
      </c>
      <c r="B14" t="s" s="5">
        <v>14</v>
      </c>
    </row>
    <row r="15">
      <c r="A15" t="s" s="5">
        <v>18</v>
      </c>
      <c r="B15" s="6">
        <v>2.57256565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0.03</v>
      </c>
      <c r="E7" s="11">
        <f>D7*$B$2</f>
        <v>0.03</v>
      </c>
      <c r="F7" t="s">
        <v>34</v>
      </c>
      <c r="G7" s="4">
        <f>E7*12</f>
        <v>0.36</v>
      </c>
    </row>
    <row r="8">
      <c r="A8" t="s" s="12">
        <v>35</v>
      </c>
      <c r="B8" t="s">
        <v>36</v>
      </c>
      <c r="C8" t="s">
        <v>37</v>
      </c>
      <c r="D8" s="9">
        <v>0.02325</v>
      </c>
      <c r="E8" s="11">
        <f>D8*$B$2</f>
        <v>0.02325</v>
      </c>
      <c r="F8" t="s">
        <v>38</v>
      </c>
      <c r="G8" s="4">
        <f>E8*0.003</f>
        <v>0.00007</v>
      </c>
    </row>
    <row r="9">
      <c r="A9" t="s">
        <v>39</v>
      </c>
      <c r="B9" t="s">
        <v>40</v>
      </c>
      <c r="C9" t="s">
        <v>41</v>
      </c>
      <c r="D9" s="9">
        <v>0.000412</v>
      </c>
      <c r="E9" s="11">
        <f>D9*$B$2</f>
        <v>0.000412</v>
      </c>
      <c r="F9" t="s">
        <v>42</v>
      </c>
      <c r="G9" s="4">
        <f>E9*8</f>
        <v>0.003296</v>
      </c>
    </row>
    <row r="10">
      <c r="A10" t="s">
        <v>43</v>
      </c>
      <c r="B10" t="s">
        <v>44</v>
      </c>
      <c r="C10" t="s">
        <v>45</v>
      </c>
      <c r="D10" s="9">
        <v>0.001833</v>
      </c>
      <c r="E10" s="11">
        <f>D10*$B$2</f>
        <v>0.001833</v>
      </c>
      <c r="F10" t="s">
        <v>42</v>
      </c>
      <c r="G10" s="4">
        <f>E10*9.4974086197</f>
        <v>0.017409</v>
      </c>
    </row>
    <row r="11">
      <c r="A11" t="s">
        <v>46</v>
      </c>
      <c r="B11" t="s">
        <v>47</v>
      </c>
      <c r="C11" t="s">
        <v>48</v>
      </c>
      <c r="D11" s="9">
        <v>0.02</v>
      </c>
      <c r="E11" s="11">
        <f>D11*$B$2</f>
        <v>0.02</v>
      </c>
      <c r="F11" t="s">
        <v>34</v>
      </c>
      <c r="G11" s="4">
        <f>E11*8.9</f>
        <v>0.178</v>
      </c>
    </row>
    <row r="12">
      <c r="A12" t="s">
        <v>49</v>
      </c>
      <c r="B12" t="s">
        <v>50</v>
      </c>
      <c r="C12" t="s">
        <v>51</v>
      </c>
      <c r="D12" s="9">
        <v>0.03875</v>
      </c>
      <c r="E12" s="11">
        <f>D12*$B$2</f>
        <v>0.03875</v>
      </c>
      <c r="F12" t="s">
        <v>42</v>
      </c>
      <c r="G12" s="4">
        <f>E12*0.56</f>
        <v>0.0217</v>
      </c>
    </row>
    <row r="13">
      <c r="A13" t="s">
        <v>52</v>
      </c>
      <c r="B13" t="s">
        <v>53</v>
      </c>
      <c r="C13" t="s">
        <v>54</v>
      </c>
      <c r="D13" s="9">
        <v>0.018875</v>
      </c>
      <c r="E13" s="11">
        <f>D13*$B$2</f>
        <v>0.018875</v>
      </c>
      <c r="F13" t="s">
        <v>38</v>
      </c>
      <c r="G13" s="4">
        <f>E13*5.8</f>
        <v>0.109475</v>
      </c>
    </row>
    <row r="14">
      <c r="A14" t="s">
        <v>55</v>
      </c>
      <c r="B14" t="s">
        <v>56</v>
      </c>
      <c r="C14" t="s">
        <v>57</v>
      </c>
      <c r="D14" s="9">
        <v>0.04</v>
      </c>
      <c r="E14" s="11">
        <f>D14*$B$2</f>
        <v>0.04</v>
      </c>
      <c r="F14" t="s">
        <v>42</v>
      </c>
      <c r="G14" s="4">
        <f>E14*19.15</f>
        <v>0.766</v>
      </c>
    </row>
    <row r="15">
      <c r="A15" t="s">
        <v>58</v>
      </c>
      <c r="B15" t="s">
        <v>59</v>
      </c>
      <c r="C15" t="s">
        <v>60</v>
      </c>
      <c r="D15" s="9">
        <v>0.07</v>
      </c>
      <c r="E15" s="11">
        <f>D15*$B$2</f>
        <v>0.07</v>
      </c>
      <c r="F15" t="s">
        <v>42</v>
      </c>
      <c r="G15" s="4">
        <f>E15*7.8</f>
        <v>0.546</v>
      </c>
    </row>
    <row r="16">
      <c r="A16" t="s">
        <v>61</v>
      </c>
      <c r="B16" t="s">
        <v>62</v>
      </c>
      <c r="C16" t="s">
        <v>63</v>
      </c>
      <c r="D16" s="9">
        <v>0.07</v>
      </c>
      <c r="E16" s="11">
        <f>D16*$B$2</f>
        <v>0.07</v>
      </c>
      <c r="F16" t="s">
        <v>42</v>
      </c>
      <c r="G16" s="4">
        <f>E16*8.1</f>
        <v>0.567</v>
      </c>
    </row>
    <row r="17">
      <c r="A17" t="s">
        <v>64</v>
      </c>
      <c r="B17" t="s">
        <v>65</v>
      </c>
      <c r="C17" t="s">
        <v>66</v>
      </c>
      <c r="D17" s="9">
        <v>0.00155</v>
      </c>
      <c r="E17" s="11">
        <f>D17*$B$2</f>
        <v>0.00155</v>
      </c>
      <c r="F17" t="s">
        <v>42</v>
      </c>
      <c r="G17" s="4">
        <f>E17*2.2</f>
        <v>0.00341</v>
      </c>
    </row>
    <row r="18">
      <c r="A18" t="s">
        <v>67</v>
      </c>
      <c r="B18" t="s">
        <v>68</v>
      </c>
      <c r="C18" t="s">
        <v>69</v>
      </c>
      <c r="D18" s="9">
        <v>0.000589</v>
      </c>
      <c r="E18" s="11">
        <f>D18*$B$2</f>
        <v>0.000589</v>
      </c>
      <c r="F18" t="s">
        <v>42</v>
      </c>
      <c r="G18" s="4">
        <f>E18*0.35</f>
        <v>0.000206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1</v>
      </c>
      <c r="E3" t="s">
        <v>24</v>
      </c>
      <c r="F3" t="s">
        <v>76</v>
      </c>
    </row>
    <row r="4">
      <c r="A4">
        <v>2</v>
      </c>
      <c r="B4" t="s">
        <v>78</v>
      </c>
      <c r="C4" t="s">
        <v>75</v>
      </c>
      <c r="D4" s="11">
        <v>0.24</v>
      </c>
      <c r="E4" t="s">
        <v>42</v>
      </c>
      <c r="F4" t="s">
        <v>79</v>
      </c>
    </row>
    <row r="5">
      <c r="A5">
        <v>3</v>
      </c>
      <c r="B5" t="s">
        <v>80</v>
      </c>
      <c r="C5" t="s">
        <v>81</v>
      </c>
      <c r="D5" s="11">
        <v>0.03</v>
      </c>
      <c r="E5" t="s">
        <v>42</v>
      </c>
      <c r="F5" t="s">
        <v>51</v>
      </c>
    </row>
    <row r="6">
      <c r="A6">
        <v>3</v>
      </c>
      <c r="B6" t="s">
        <v>82</v>
      </c>
      <c r="C6" t="s">
        <v>81</v>
      </c>
      <c r="D6" s="11">
        <v>0.018</v>
      </c>
      <c r="E6" t="s">
        <v>38</v>
      </c>
      <c r="F6" t="s">
        <v>37</v>
      </c>
    </row>
    <row r="7">
      <c r="A7">
        <v>3</v>
      </c>
      <c r="B7" t="s">
        <v>83</v>
      </c>
      <c r="C7" t="s">
        <v>81</v>
      </c>
      <c r="D7" s="11">
        <v>0.003</v>
      </c>
      <c r="E7" t="s">
        <v>38</v>
      </c>
      <c r="F7" t="s">
        <v>54</v>
      </c>
    </row>
    <row r="8">
      <c r="A8">
        <v>3</v>
      </c>
      <c r="B8" t="s">
        <v>84</v>
      </c>
      <c r="C8" t="s">
        <v>81</v>
      </c>
      <c r="D8" s="11">
        <v>0.001</v>
      </c>
      <c r="E8" t="s">
        <v>42</v>
      </c>
      <c r="F8" t="s">
        <v>66</v>
      </c>
    </row>
    <row r="9">
      <c r="A9">
        <v>3</v>
      </c>
      <c r="B9" t="s">
        <v>85</v>
      </c>
      <c r="C9" t="s">
        <v>81</v>
      </c>
      <c r="D9" s="11">
        <v>0</v>
      </c>
      <c r="E9" t="s">
        <v>42</v>
      </c>
      <c r="F9" t="s">
        <v>69</v>
      </c>
    </row>
    <row r="10">
      <c r="A10">
        <v>3</v>
      </c>
      <c r="B10" t="s">
        <v>86</v>
      </c>
      <c r="C10" t="s">
        <v>81</v>
      </c>
      <c r="D10" s="11">
        <v>0</v>
      </c>
      <c r="E10" t="s">
        <v>42</v>
      </c>
      <c r="F10" t="s">
        <v>45</v>
      </c>
    </row>
    <row r="11">
      <c r="A11">
        <v>3</v>
      </c>
      <c r="B11" t="s">
        <v>87</v>
      </c>
      <c r="C11" t="s">
        <v>81</v>
      </c>
      <c r="D11" s="11">
        <v>0</v>
      </c>
      <c r="E11" t="s">
        <v>42</v>
      </c>
      <c r="F11" t="s">
        <v>41</v>
      </c>
    </row>
    <row r="12">
      <c r="A12">
        <v>2</v>
      </c>
      <c r="B12" t="s">
        <v>88</v>
      </c>
      <c r="C12" t="s">
        <v>81</v>
      </c>
      <c r="D12" s="11">
        <v>0.02</v>
      </c>
      <c r="E12" t="s">
        <v>34</v>
      </c>
      <c r="F12" t="s">
        <v>33</v>
      </c>
    </row>
    <row r="13">
      <c r="A13">
        <v>2</v>
      </c>
      <c r="B13" t="s">
        <v>89</v>
      </c>
      <c r="C13" t="s">
        <v>81</v>
      </c>
      <c r="D13" s="11">
        <v>0.01</v>
      </c>
      <c r="E13" t="s">
        <v>34</v>
      </c>
      <c r="F13" t="s">
        <v>48</v>
      </c>
    </row>
    <row r="14">
      <c r="A14">
        <v>2</v>
      </c>
      <c r="B14" t="s">
        <v>90</v>
      </c>
      <c r="C14" t="s">
        <v>81</v>
      </c>
      <c r="D14" s="11">
        <v>0.03</v>
      </c>
      <c r="E14" t="s">
        <v>42</v>
      </c>
      <c r="F14" t="s">
        <v>57</v>
      </c>
    </row>
    <row r="15">
      <c r="A15">
        <v>2</v>
      </c>
      <c r="B15" t="s">
        <v>91</v>
      </c>
      <c r="C15" t="s">
        <v>81</v>
      </c>
      <c r="D15" s="11">
        <v>0.05</v>
      </c>
      <c r="E15" t="s">
        <v>42</v>
      </c>
      <c r="F15" t="s">
        <v>60</v>
      </c>
    </row>
    <row r="16">
      <c r="A16">
        <v>2</v>
      </c>
      <c r="B16" t="s">
        <v>92</v>
      </c>
      <c r="C16" t="s">
        <v>81</v>
      </c>
      <c r="D16" s="11">
        <v>0.05</v>
      </c>
      <c r="E16" t="s">
        <v>42</v>
      </c>
      <c r="F16" t="s">
        <v>63</v>
      </c>
    </row>
    <row r="17">
      <c r="A17">
        <v>2</v>
      </c>
      <c r="B17" t="s">
        <v>93</v>
      </c>
      <c r="C17" t="s">
        <v>81</v>
      </c>
      <c r="D17" s="11">
        <v>0.01</v>
      </c>
      <c r="E17" t="s">
        <v>38</v>
      </c>
      <c r="F17" t="s">
        <v>54</v>
      </c>
    </row>
    <row r="18">
      <c r="A18">
        <v>2</v>
      </c>
      <c r="B18" t="s">
        <v>94</v>
      </c>
      <c r="C18" t="s">
        <v>81</v>
      </c>
      <c r="D18" s="11">
        <v>0</v>
      </c>
      <c r="E18" t="s">
        <v>42</v>
      </c>
      <c r="F18" t="s">
        <v>41</v>
      </c>
    </row>
    <row r="19">
      <c r="A19">
        <v>2</v>
      </c>
      <c r="B19" t="s">
        <v>95</v>
      </c>
      <c r="C19" t="s">
        <v>81</v>
      </c>
      <c r="D19" s="11">
        <v>0.001</v>
      </c>
      <c r="E19" t="s">
        <v>42</v>
      </c>
      <c r="F19" t="s">
        <v>45</v>
      </c>
    </row>
    <row r="20">
      <c r="A20">
        <v>1</v>
      </c>
      <c r="B20" t="s">
        <v>96</v>
      </c>
      <c r="C20" t="s">
        <v>75</v>
      </c>
      <c r="D20" s="11">
        <v>1</v>
      </c>
      <c r="E20" t="s">
        <v>24</v>
      </c>
      <c r="F20" t="s">
        <v>76</v>
      </c>
    </row>
    <row r="21">
      <c r="A21">
        <v>2</v>
      </c>
      <c r="B21" t="s">
        <v>78</v>
      </c>
      <c r="C21" t="s">
        <v>75</v>
      </c>
      <c r="D21" s="11">
        <v>0.07</v>
      </c>
      <c r="E21" t="s">
        <v>42</v>
      </c>
      <c r="F21" t="s">
        <v>79</v>
      </c>
    </row>
    <row r="22">
      <c r="A22">
        <v>3</v>
      </c>
      <c r="B22" t="s">
        <v>80</v>
      </c>
      <c r="C22" t="s">
        <v>81</v>
      </c>
      <c r="D22" s="11">
        <v>0.009</v>
      </c>
      <c r="E22" t="s">
        <v>42</v>
      </c>
      <c r="F22" t="s">
        <v>51</v>
      </c>
    </row>
    <row r="23">
      <c r="A23">
        <v>3</v>
      </c>
      <c r="B23" t="s">
        <v>82</v>
      </c>
      <c r="C23" t="s">
        <v>81</v>
      </c>
      <c r="D23" s="11">
        <v>0.005</v>
      </c>
      <c r="E23" t="s">
        <v>38</v>
      </c>
      <c r="F23" t="s">
        <v>37</v>
      </c>
    </row>
    <row r="24">
      <c r="A24">
        <v>3</v>
      </c>
      <c r="B24" t="s">
        <v>83</v>
      </c>
      <c r="C24" t="s">
        <v>81</v>
      </c>
      <c r="D24" s="11">
        <v>0.001</v>
      </c>
      <c r="E24" t="s">
        <v>38</v>
      </c>
      <c r="F24" t="s">
        <v>54</v>
      </c>
    </row>
    <row r="25">
      <c r="A25">
        <v>3</v>
      </c>
      <c r="B25" t="s">
        <v>84</v>
      </c>
      <c r="C25" t="s">
        <v>81</v>
      </c>
      <c r="D25" s="11">
        <v>0</v>
      </c>
      <c r="E25" t="s">
        <v>42</v>
      </c>
      <c r="F25" t="s">
        <v>66</v>
      </c>
    </row>
    <row r="26">
      <c r="A26">
        <v>3</v>
      </c>
      <c r="B26" t="s">
        <v>85</v>
      </c>
      <c r="C26" t="s">
        <v>81</v>
      </c>
      <c r="D26" s="11">
        <v>0</v>
      </c>
      <c r="E26" t="s">
        <v>42</v>
      </c>
      <c r="F26" t="s">
        <v>69</v>
      </c>
    </row>
    <row r="27">
      <c r="A27">
        <v>3</v>
      </c>
      <c r="B27" t="s">
        <v>86</v>
      </c>
      <c r="C27" t="s">
        <v>81</v>
      </c>
      <c r="D27" s="11">
        <v>0</v>
      </c>
      <c r="E27" t="s">
        <v>42</v>
      </c>
      <c r="F27" t="s">
        <v>45</v>
      </c>
    </row>
    <row r="28">
      <c r="A28">
        <v>3</v>
      </c>
      <c r="B28" t="s">
        <v>87</v>
      </c>
      <c r="C28" t="s">
        <v>81</v>
      </c>
      <c r="D28" s="11">
        <v>0</v>
      </c>
      <c r="E28" t="s">
        <v>42</v>
      </c>
      <c r="F28" t="s">
        <v>41</v>
      </c>
    </row>
    <row r="29">
      <c r="A29">
        <v>2</v>
      </c>
      <c r="B29" t="s">
        <v>88</v>
      </c>
      <c r="C29" t="s">
        <v>81</v>
      </c>
      <c r="D29" s="11">
        <v>0.01</v>
      </c>
      <c r="E29" t="s">
        <v>34</v>
      </c>
      <c r="F29" t="s">
        <v>33</v>
      </c>
    </row>
    <row r="30">
      <c r="A30">
        <v>2</v>
      </c>
      <c r="B30" t="s">
        <v>89</v>
      </c>
      <c r="C30" t="s">
        <v>81</v>
      </c>
      <c r="D30" s="11">
        <v>0.01</v>
      </c>
      <c r="E30" t="s">
        <v>34</v>
      </c>
      <c r="F30" t="s">
        <v>48</v>
      </c>
    </row>
    <row r="31">
      <c r="A31">
        <v>2</v>
      </c>
      <c r="B31" t="s">
        <v>90</v>
      </c>
      <c r="C31" t="s">
        <v>81</v>
      </c>
      <c r="D31" s="11">
        <v>0.01</v>
      </c>
      <c r="E31" t="s">
        <v>42</v>
      </c>
      <c r="F31" t="s">
        <v>57</v>
      </c>
    </row>
    <row r="32">
      <c r="A32">
        <v>2</v>
      </c>
      <c r="B32" t="s">
        <v>91</v>
      </c>
      <c r="C32" t="s">
        <v>81</v>
      </c>
      <c r="D32" s="11">
        <v>0.02</v>
      </c>
      <c r="E32" t="s">
        <v>42</v>
      </c>
      <c r="F32" t="s">
        <v>60</v>
      </c>
    </row>
    <row r="33">
      <c r="A33">
        <v>2</v>
      </c>
      <c r="B33" t="s">
        <v>92</v>
      </c>
      <c r="C33" t="s">
        <v>81</v>
      </c>
      <c r="D33" s="11">
        <v>0.02</v>
      </c>
      <c r="E33" t="s">
        <v>42</v>
      </c>
      <c r="F33" t="s">
        <v>63</v>
      </c>
    </row>
    <row r="34">
      <c r="A34">
        <v>2</v>
      </c>
      <c r="B34" t="s">
        <v>93</v>
      </c>
      <c r="C34" t="s">
        <v>81</v>
      </c>
      <c r="D34" s="11">
        <v>0.005</v>
      </c>
      <c r="E34" t="s">
        <v>38</v>
      </c>
      <c r="F34" t="s">
        <v>54</v>
      </c>
    </row>
    <row r="35">
      <c r="A35">
        <v>2</v>
      </c>
      <c r="B35" t="s">
        <v>94</v>
      </c>
      <c r="C35" t="s">
        <v>81</v>
      </c>
      <c r="D35" s="11">
        <v>0</v>
      </c>
      <c r="E35" t="s">
        <v>42</v>
      </c>
      <c r="F35" t="s">
        <v>41</v>
      </c>
    </row>
    <row r="36">
      <c r="A36">
        <v>2</v>
      </c>
      <c r="B36" t="s">
        <v>95</v>
      </c>
      <c r="C36" t="s">
        <v>81</v>
      </c>
      <c r="D36" s="11">
        <v>0</v>
      </c>
      <c r="E36" t="s">
        <v>42</v>
      </c>
      <c r="F3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 - Vérifier les D.L.C.,peser les denrées,sélectionner le matériel nécessaire. - Laver et désinfecter le matériel et le poste de travail en suivant les protocoles.</t>
        </is>
      </c>
      <c r="E2" t="s" s="14"/>
      <c r="F2"/>
    </row>
    <row r="3">
      <c r="A3" t="s">
        <v>2</v>
      </c>
      <c r="B3">
        <v>2</v>
      </c>
      <c r="C3" t="s">
        <v>104</v>
      </c>
      <c r="D3" t="inlineStr" s="14">
        <is>
          <t>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t>
        </is>
      </c>
      <c r="E3" t="s" s="14"/>
      <c r="F3" t="s">
        <v>105</v>
      </c>
    </row>
    <row r="4">
      <c r="A4" t="s">
        <v>2</v>
      </c>
      <c r="B4">
        <v>3</v>
      </c>
      <c r="C4" t="s">
        <v>106</v>
      </c>
      <c r="D4" t="inlineStr" s="14">
        <is>
          <t>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t>
        </is>
      </c>
      <c r="E4" t="s" s="14"/>
      <c r="F4"/>
    </row>
    <row r="5">
      <c r="A5" t="s">
        <v>2</v>
      </c>
      <c r="B5">
        <v>4</v>
      </c>
      <c r="C5" t="s">
        <v>107</v>
      </c>
      <c r="D5" t="inlineStr" s="14">
        <is>
          <t>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t>
        </is>
      </c>
      <c r="E5" t="s" s="14"/>
      <c r="F5"/>
    </row>
    <row r="6">
      <c r="A6" t="s">
        <v>2</v>
      </c>
      <c r="B6">
        <v>5</v>
      </c>
      <c r="C6" t="s">
        <v>108</v>
      </c>
      <c r="D6" t="inlineStr" s="14">
        <is>
          <t>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t>
        </is>
      </c>
      <c r="E6" t="s" s="14"/>
      <c r="F6"/>
    </row>
    <row r="7">
      <c r="A7" t="s">
        <v>2</v>
      </c>
      <c r="B7">
        <v>6</v>
      </c>
      <c r="C7" t="s">
        <v>109</v>
      </c>
      <c r="D7" t="inlineStr" s="14">
        <is>
          <t>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t>
        </is>
      </c>
      <c r="E7" t="s" s="14"/>
      <c r="F7" t="s">
        <v>110</v>
      </c>
    </row>
    <row r="8">
      <c r="A8" t="s">
        <v>2</v>
      </c>
      <c r="B8">
        <v>7</v>
      </c>
      <c r="C8" t="s">
        <v>111</v>
      </c>
      <c r="D8" t="s" s="14">
        <v>112</v>
      </c>
      <c r="E8" t="s" s="14"/>
      <c r="F8"/>
    </row>
    <row r="9">
      <c r="A9" t="s">
        <v>2</v>
      </c>
      <c r="B9">
        <v>8</v>
      </c>
      <c r="C9"/>
      <c r="D9" t="s" s="14">
        <v>113</v>
      </c>
      <c r="E9" t="s" s="14"/>
      <c r="F9"/>
    </row>
    <row r="10">
      <c r="A10" t="s">
        <v>114</v>
      </c>
      <c r="B10"/>
      <c r="C10"/>
      <c r="D10" t="s">
        <v>115</v>
      </c>
      <c r="E10"/>
      <c r="F10"/>
    </row>
    <row r="11">
      <c r="A11" t="s">
        <v>116</v>
      </c>
      <c r="B11">
        <v>1</v>
      </c>
      <c r="C11" t="s">
        <v>103</v>
      </c>
      <c r="D11" t="inlineStr" s="14">
        <is>
          <t>Mise en place du poste de travail - Vérifier les D.L.C.,peser les denrées,sélectionner le matériel nécessaire. - Laver et désinfecter le matériel et le poste de travail en suivant les protocoles.</t>
        </is>
      </c>
      <c r="E11" t="s" s="14"/>
      <c r="F11"/>
    </row>
    <row r="12">
      <c r="A12" t="s">
        <v>116</v>
      </c>
      <c r="B12">
        <v>2</v>
      </c>
      <c r="C12" t="s">
        <v>117</v>
      </c>
      <c r="D12"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2" t="s" s="14"/>
      <c r="F12"/>
    </row>
    <row r="13">
      <c r="A13" t="s">
        <v>116</v>
      </c>
      <c r="B13">
        <v>3</v>
      </c>
      <c r="C13" t="s">
        <v>104</v>
      </c>
      <c r="D13"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3" t="s" s="14"/>
      <c r="F13"/>
    </row>
    <row r="14">
      <c r="A14" t="s">
        <v>116</v>
      </c>
      <c r="B14">
        <v>4</v>
      </c>
      <c r="C14" t="s">
        <v>118</v>
      </c>
      <c r="D14"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4" t="s" s="14"/>
      <c r="F14" t="s">
        <v>119</v>
      </c>
    </row>
    <row r="15">
      <c r="A15" t="s">
        <v>116</v>
      </c>
      <c r="B15">
        <v>5</v>
      </c>
      <c r="C15" t="s">
        <v>107</v>
      </c>
      <c r="D15"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5" t="s" s="14"/>
      <c r="F15"/>
    </row>
    <row r="16">
      <c r="A16" t="s">
        <v>120</v>
      </c>
      <c r="B16"/>
      <c r="C16"/>
      <c r="D16" t="s">
        <v>115</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s>
  <sheetData>
    <row r="1" customHeight="1" ht="24">
      <c r="A1" t="s" s="7">
        <v>121</v>
      </c>
      <c r="B1"/>
      <c r="C1"/>
      <c r="D1"/>
    </row>
    <row r="2">
      <c r="A2" t="str" s="15">
        <f>"GRO_CDC_031 · GRO.ENT.CH · référence : "&amp;Besoins!B3&amp;" "&amp;Besoins!C3&amp;" · multiplicateur réglable sur la feuille ""Besoins"""</f>
        <v>GRO_CDC_031 · GRO.ENT.CH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 - Vérifier les D.L.C.,peser les denrées,sélectionner le matériel nécessaire. - Laver et désinfecter le matériel et le poste de travail en suivant les protocoles.</v>
      </c>
      <c r="C5"/>
      <c r="D5"/>
    </row>
    <row r="6">
      <c r="A6" t="s" s="17">
        <v>124</v>
      </c>
      <c r="B6" t="str" s="14">
        <f>"[CONFECTIONNER] "&amp;Procedure!D3</f>
        <v>[CONFECTIONNER] 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v>
      </c>
      <c r="C6"/>
      <c r="D6"/>
    </row>
    <row r="7">
      <c r="A7" t="s" s="17">
        <v>125</v>
      </c>
      <c r="B7" t="str" s="14">
        <f>"[PRÉPARER] "&amp;Procedure!D4</f>
        <v>[PRÉPARER] 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v>
      </c>
      <c r="C7"/>
      <c r="D7"/>
    </row>
    <row r="8">
      <c r="A8" t="s" s="17">
        <v>126</v>
      </c>
      <c r="B8" t="str" s="14">
        <f>"[ABAISSER] "&amp;Procedure!D5</f>
        <v>[ABAISSER] 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v>
      </c>
      <c r="C8"/>
      <c r="D8"/>
    </row>
    <row r="9">
      <c r="A9" t="s" s="17">
        <v>127</v>
      </c>
      <c r="B9" t="str" s="14">
        <f>"[FOURRER] "&amp;Procedure!D6</f>
        <v>[FOURRER] 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v>
      </c>
      <c r="C9"/>
      <c r="D9"/>
    </row>
    <row r="10">
      <c r="A10" t="s" s="17">
        <v>128</v>
      </c>
      <c r="B10" t="str" s="14">
        <f>"[CUIRE] "&amp;Procedure!D7</f>
        <v>[CUIRE] 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v>
      </c>
      <c r="C10"/>
      <c r="D10"/>
    </row>
    <row r="11">
      <c r="A11" t="s" s="17">
        <v>129</v>
      </c>
      <c r="B11" t="str" s="14">
        <f>"[DRESSER] "&amp;Procedure!D8</f>
        <v>[DRESSER] Dresser et servir - Détailler les plaques de 60 x 40 en 8 portions et les plaques GN 1/1 en 6portions.</v>
      </c>
      <c r="C11"/>
      <c r="D11"/>
    </row>
    <row r="12">
      <c r="A12" t="s" s="17">
        <v>130</v>
      </c>
      <c r="B12" t="str" s="14">
        <f>Procedure!D9</f>
        <v>Suggestions - La sauce pizza peut être améliorée par une tombée d’oignons et divers aromates. - Les pizzas peuvent être garnies de différentes manières.</v>
      </c>
      <c r="C12"/>
      <c r="D12"/>
    </row>
    <row r="13">
      <c r="A13"/>
      <c r="B13"/>
      <c r="C13"/>
      <c r="D13"/>
    </row>
    <row r="14">
      <c r="A14" t="s" s="16">
        <v>131</v>
      </c>
      <c r="B14"/>
      <c r="C14"/>
      <c r="D14"/>
    </row>
    <row r="15">
      <c r="A15"/>
      <c r="B15" t="s" s="18">
        <v>115</v>
      </c>
      <c r="C15"/>
      <c r="D15"/>
    </row>
    <row r="16">
      <c r="A16"/>
      <c r="B16"/>
      <c r="C16"/>
      <c r="D16"/>
    </row>
    <row r="17">
      <c r="A17" t="s" s="16">
        <v>132</v>
      </c>
      <c r="B17"/>
      <c r="C17"/>
      <c r="D17"/>
    </row>
    <row r="18">
      <c r="A18" t="s" s="17">
        <v>123</v>
      </c>
      <c r="B18" t="str" s="14">
        <f>"[METTRE EN PLACE] "&amp;Procedure!D11</f>
        <v>[METTRE EN PLACE] Mise en place du poste de travail - Vérifier les D.L.C.,peser les denrées,sélectionner le matériel nécessaire. - Laver et désinfecter le matériel et le poste de travail en suivant les protocoles.</v>
      </c>
      <c r="C18"/>
      <c r="D18"/>
    </row>
    <row r="19">
      <c r="A19" t="s" s="17">
        <v>124</v>
      </c>
      <c r="B19" t="str" s="14">
        <f>"[METTRE] "&amp;Procedure!D12</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9"/>
      <c r="D19"/>
    </row>
    <row r="20">
      <c r="A20" t="s" s="17">
        <v>125</v>
      </c>
      <c r="B20" t="str" s="14">
        <f>"[CONFECTIONNER] "&amp;Procedure!D13</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20"/>
      <c r="D20"/>
    </row>
    <row r="21">
      <c r="A21" t="s" s="17">
        <v>126</v>
      </c>
      <c r="B21" t="str" s="14">
        <f>"[FAÇONNER] "&amp;Procedure!D14</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21"/>
      <c r="D21"/>
    </row>
    <row r="22">
      <c r="A22" t="s" s="17">
        <v>127</v>
      </c>
      <c r="B22" t="str" s="14">
        <f>"[ABAISSER] "&amp;Procedure!D15</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22"/>
      <c r="D22"/>
    </row>
    <row r="23">
      <c r="A23"/>
      <c r="B23"/>
      <c r="C23"/>
      <c r="D23"/>
    </row>
    <row r="24">
      <c r="A24" t="s" s="16">
        <v>133</v>
      </c>
      <c r="B24"/>
      <c r="C24"/>
      <c r="D24"/>
    </row>
    <row r="25">
      <c r="A25"/>
      <c r="B25" t="s" s="18">
        <v>115</v>
      </c>
      <c r="C25"/>
      <c r="D25"/>
    </row>
    <row r="26">
      <c r="A26"/>
      <c r="B26"/>
      <c r="C26"/>
      <c r="D26"/>
    </row>
    <row r="27">
      <c r="A27" t="s" s="19">
        <v>21</v>
      </c>
      <c r="B27"/>
      <c r="C27"/>
      <c r="D27"/>
    </row>
  </sheetData>
  <sheetProtection sheet="1"/>
  <mergeCells count="22">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B22:D22"/>
    <mergeCell ref="A24:D24"/>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2026-09-15T11:54:52Z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2026-09-15T11:54:52Z</dcterms:modified>
  <cp:revision>1</cp:revision>
</cp:coreProperties>
</file>