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OUACE AUX OLIVES" sheetId="1" r:id="rId1"/>
    <sheet name="PÂTE À PIZZA" sheetId="2" r:id="rId2"/>
  </sheets>
</workbook>
</file>

<file path=xl/sharedStrings.xml><?xml version="1.0" encoding="utf-8"?>
<sst xmlns="http://schemas.openxmlformats.org/spreadsheetml/2006/main" count="34" uniqueCount="34">
  <si>
    <t>FOUACE AUX OLIVES</t>
  </si>
  <si>
    <t>Annotations</t>
  </si>
  <si>
    <t>Quantité souhaitée</t>
  </si>
  <si>
    <t>pc</t>
  </si>
  <si>
    <t>référence : 100 pc</t>
  </si>
  <si>
    <t>FOUACE AUX OLIVES  GRO_CDC_027</t>
  </si>
  <si>
    <t>Ingrédients</t>
  </si>
  <si>
    <t xml:space="preserve">    PÂTE À PIZZA — voir l'onglet "PÂTE À PIZZA"</t>
  </si>
  <si>
    <t xml:space="preserve">    EMMENTAL 1 kg rapé</t>
  </si>
  <si>
    <t>kg</t>
  </si>
  <si>
    <t xml:space="preserve">    Olives noires dénoyautées bocal</t>
  </si>
  <si>
    <t xml:space="preserve">    Poitrine fumée n°1</t>
  </si>
  <si>
    <t xml:space="preserve">    Thym séché</t>
  </si>
  <si>
    <t xml:space="preserve">    Origan séché</t>
  </si>
  <si>
    <t xml:space="preserve">    Herbes de Provence</t>
  </si>
  <si>
    <t xml:space="preserve">    Huile d'olive vierge pure</t>
  </si>
  <si>
    <t>lt</t>
  </si>
  <si>
    <t>1.</t>
  </si>
  <si>
    <t>2.</t>
  </si>
  <si>
    <t>3.</t>
  </si>
  <si>
    <t>4.</t>
  </si>
  <si>
    <t>5.</t>
  </si>
  <si>
    <t>6.</t>
  </si>
  <si>
    <t>[DRESSER] Dresser et servir - Découper chaque fouace en 20 ou 24 parts.</t>
  </si>
  <si>
    <t>7.</t>
  </si>
  <si>
    <t>CUIS.web — Portage du CUIS Clipper de 1992 par Palika &amp; Bernard Vandendaele (créateur du moteur récursif d'origine)</t>
  </si>
  <si>
    <t>PÂTE À PIZZA</t>
  </si>
  <si>
    <t>Quantité totale à produire (cumulée)</t>
  </si>
  <si>
    <t>référence : 100 pc — lot unique couvrant tous les usages</t>
  </si>
  <si>
    <t>PÂTE À PIZZA  GRO_CDC_213</t>
  </si>
  <si>
    <t xml:space="preserve">    Farine de blé T55</t>
  </si>
  <si>
    <t xml:space="preserve">    EAU</t>
  </si>
  <si>
    <t xml:space="preserve">    Levure fraîche de boulanger</t>
  </si>
  <si>
    <t xml:space="preserve">    Sel fin de cuisine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</si>
</sst>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f>
        <v>1</v>
      </c>
      <c r="D6" t="s">
        <v>3</v>
      </c>
      <c r="E6" t="s" s="8"/>
    </row>
    <row r="7">
      <c r="A7"/>
      <c r="B7" t="s">
        <v>8</v>
      </c>
      <c r="C7" s="10">
        <f>B2*0.015</f>
        <v>1.5</v>
      </c>
      <c r="D7" t="s">
        <v>9</v>
      </c>
      <c r="E7" t="s" s="8"/>
    </row>
    <row r="8">
      <c r="A8"/>
      <c r="B8" t="s">
        <v>10</v>
      </c>
      <c r="C8" s="10">
        <f>B2*0.01</f>
        <v>1</v>
      </c>
      <c r="D8" t="s">
        <v>9</v>
      </c>
      <c r="E8" t="s" s="8"/>
    </row>
    <row r="9">
      <c r="A9"/>
      <c r="B9" t="s">
        <v>11</v>
      </c>
      <c r="C9" s="10">
        <f>B2*0.008</f>
        <v>0.8</v>
      </c>
      <c r="D9" t="s">
        <v>9</v>
      </c>
      <c r="E9" t="s" s="8"/>
    </row>
    <row r="10">
      <c r="A10"/>
      <c r="B10" t="s">
        <v>12</v>
      </c>
      <c r="C10" s="10">
        <f>B2*0.0005</f>
        <v>0.05</v>
      </c>
      <c r="D10" t="s">
        <v>9</v>
      </c>
      <c r="E10" t="s" s="8"/>
    </row>
    <row r="11">
      <c r="A11"/>
      <c r="B11" t="s">
        <v>13</v>
      </c>
      <c r="C11" s="10">
        <f>B2*0.0005</f>
        <v>0.05</v>
      </c>
      <c r="D11" t="s">
        <v>9</v>
      </c>
      <c r="E11" t="s" s="8"/>
    </row>
    <row r="12">
      <c r="A12"/>
      <c r="B12" t="s">
        <v>14</v>
      </c>
      <c r="C12" s="10">
        <f>B2*0.001</f>
        <v>0.1</v>
      </c>
      <c r="D12" t="s">
        <v>9</v>
      </c>
      <c r="E12" t="s" s="8"/>
    </row>
    <row r="13">
      <c r="A13"/>
      <c r="B13" t="s">
        <v>15</v>
      </c>
      <c r="C13" s="10">
        <f>B2*0.0025</f>
        <v>0.25</v>
      </c>
      <c r="D13" t="s">
        <v>16</v>
      </c>
      <c r="E13" t="s" s="8"/>
    </row>
    <row r="14">
      <c r="A14"/>
      <c r="B14"/>
      <c r="C14"/>
      <c r="D14"/>
      <c r="E14" t="s" s="8"/>
    </row>
    <row r="15">
      <c r="A15" t="s" s="11">
        <v>17</v>
      </c>
      <c r="B15" t="inlineStr" s="12">
        <is>
          <t>[METTRE EN PLACE] Mise en place du poste de travail - Vérifier les D.L.C.,peser les denrées,sélectionner le matériel nécessaire. - Désinfecter le matériel et le poste de travail suivant les protocoles.</t>
        </is>
      </c>
      <c r="C15"/>
      <c r="D15"/>
      <c r="E15" t="s" s="8"/>
    </row>
    <row r="16">
      <c r="A16" t="s" s="11">
        <v>18</v>
      </c>
      <c r="B16" t="inlineStr" s="12">
        <is>
          <t>[PINCER] Préparations préliminaires - Huiler légèrement au pinceau,5 plaques 60 x 40. - Faire adhérer du papier cuisson taillé à la mesure des plaques. - Au pinceau,enduire légèrement d’huile d’olive le papier cuisson. - Saupoudrer les herbes aromatiques sur le papier huilé.Réserver. - Tailler en petits lardons la poitrine fumée.Saisir au four les lardons préalablement déposés sur un bac GN 1/1 H 25 perforé doublé d’un bac plein.Réserver.</t>
        </is>
      </c>
      <c r="C16"/>
      <c r="D16"/>
      <c r="E16" t="s" s="8"/>
    </row>
    <row r="17">
      <c r="A17" t="s" s="11">
        <v>19</v>
      </c>
      <c r="B17" t="inlineStr" s="12">
        <is>
          <t>[FAÇONNER] Façonner les abaisses de pâte - Fariner la surface du marbre.Mettre à portée le matériel nécessaire. - Détailler la pâte à pizza en 5 pâtons de poids égal. - Abaisser chaque pâton au double de la surface d’une plaque et dans le sens de la longueur. - Enrouler l’abaisse autour du rouleau. - Développer la moitié de l’abaisse sur la plaque chemisée.</t>
        </is>
      </c>
      <c r="C17"/>
      <c r="D17"/>
      <c r="E17" t="s" s="8"/>
    </row>
    <row r="18">
      <c r="A18" t="s" s="11">
        <v>20</v>
      </c>
      <c r="B18" t="inlineStr" s="12">
        <is>
          <t>[FOURRER] Garnir les fouaces - Répartir sur l’abaisse plaquée,les lardons,l’emmenthal râpé et les olives. - Replier en portefeuille la partie de l’abaisse non plaquée sur celle garnie. - Par pression de la main,faire adhérer les deux parties de l’abaisse et en même temps façonner régulièrement la fouace sur toute la surface de la plaque. - Sur la partie gauche et droite de la fouace,inciser profondément la pâte en diagonale,avec la pointe d’un couteau.Ouvrir les incisions.</t>
        </is>
      </c>
      <c r="C18"/>
      <c r="D18"/>
      <c r="E18" t="s" s="8"/>
    </row>
    <row r="19">
      <c r="A19" t="s" s="11">
        <v>21</v>
      </c>
      <c r="B19" t="inlineStr" s="12">
        <is>
          <t>[CUIRE] Cuire la fouace - Préchauffer le four sur la position chaleur sèche à + 175°C. - Laisser se dégourdir la pâte avant de l’enfourner.Temps d’apprêt 30minutes environ. - Badigeonner d’huile d’olive la fouace avant cuisson. - Cuire au four,clé fermée,à + 175 °C,pendant 25/30 minutes.Humidifier si possible l’enceinte du four lors de la cuisson. - Respecter les procédures de fin de cuisson. - Stocker en armoire chaude à une température de + 63°C en attente de consommation ou bien cuire en flux tendu pour garder une qualité maximale.</t>
        </is>
      </c>
      <c r="C19"/>
      <c r="D19"/>
      <c r="E19" t="s" s="8"/>
    </row>
    <row r="20">
      <c r="A20" t="s" s="11">
        <v>22</v>
      </c>
      <c r="B20" t="s" s="12">
        <v>23</v>
      </c>
      <c r="C20"/>
      <c r="D20"/>
      <c r="E20" t="s" s="8"/>
    </row>
    <row r="21">
      <c r="A21" t="s" s="11">
        <v>24</v>
      </c>
      <c r="B21" t="inlineStr" s="12">
        <is>
          <t>Suggestions - La fouace peut être parfumée,aux noix,à la sauge,au thym,au romarin et aux anchois. - Elle peut être agrémentée de graines de pavot,de sésame et d’anis,après le badigeonnage d’huile.</t>
        </is>
      </c>
      <c r="C21"/>
      <c r="D21"/>
      <c r="E21" t="s" s="8"/>
    </row>
    <row r="22">
      <c r="A22" t="s" s="13">
        <v>25</v>
      </c>
      <c r="B22"/>
      <c r="C22"/>
      <c r="D22"/>
      <c r="E22" t="s" s="8"/>
    </row>
  </sheetData>
  <sheetProtection sheet="1"/>
  <mergeCells count="10">
    <mergeCell ref="A1:D1"/>
    <mergeCell ref="A4:D4"/>
    <mergeCell ref="B15:D15"/>
    <mergeCell ref="B16:D16"/>
    <mergeCell ref="B17:D17"/>
    <mergeCell ref="B18:D18"/>
    <mergeCell ref="B19:D19"/>
    <mergeCell ref="B20:D20"/>
    <mergeCell ref="B21:D21"/>
    <mergeCell ref="A22:D2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cols>
    <col min="1" max="1" width="22" customWidth="1"/>
    <col min="2" max="2" width="52" customWidth="1"/>
    <col min="3" max="3" width="14" customWidth="1"/>
    <col min="4" max="4" width="10" customWidth="1"/>
    <col min="5" max="5" width="26" customWidth="1"/>
  </cols>
  <sheetData>
    <row r="1" customHeight="1" ht="24">
      <c r="A1" t="s" s="2">
        <v>26</v>
      </c>
      <c r="B1"/>
      <c r="C1"/>
      <c r="D1"/>
      <c r="E1" t="s" s="3">
        <v>1</v>
      </c>
    </row>
    <row r="2">
      <c r="A2" t="s" s="4">
        <v>27</v>
      </c>
      <c r="B2" s="14">
        <v>1</v>
      </c>
      <c r="C2" t="s">
        <v>3</v>
      </c>
      <c r="D2" t="s" s="7">
        <v>28</v>
      </c>
      <c r="E2" t="s" s="8"/>
    </row>
    <row r="3">
      <c r="A3"/>
      <c r="B3"/>
      <c r="C3"/>
      <c r="D3"/>
      <c r="E3" t="s" s="8"/>
    </row>
    <row r="4">
      <c r="A4" t="s" s="9">
        <v>29</v>
      </c>
      <c r="B4"/>
      <c r="C4"/>
      <c r="D4"/>
      <c r="E4" t="s" s="8"/>
    </row>
    <row r="5">
      <c r="A5" t="s" s="4">
        <v>6</v>
      </c>
      <c r="B5"/>
      <c r="C5"/>
      <c r="D5"/>
      <c r="E5" t="s" s="8"/>
    </row>
    <row r="6">
      <c r="A6"/>
      <c r="B6" t="s">
        <v>30</v>
      </c>
      <c r="C6" s="10">
        <f>B2*0.125</f>
        <v>0.125</v>
      </c>
      <c r="D6" t="s">
        <v>9</v>
      </c>
      <c r="E6" t="s" s="8"/>
    </row>
    <row r="7">
      <c r="A7"/>
      <c r="B7" t="s">
        <v>31</v>
      </c>
      <c r="C7" s="10">
        <f>B2*0.075</f>
        <v>0.075</v>
      </c>
      <c r="D7" t="s">
        <v>16</v>
      </c>
      <c r="E7" t="s" s="8"/>
    </row>
    <row r="8">
      <c r="A8"/>
      <c r="B8" t="s">
        <v>15</v>
      </c>
      <c r="C8" s="10">
        <f>B2*0.0125</f>
        <v>0.0125</v>
      </c>
      <c r="D8" t="s">
        <v>16</v>
      </c>
      <c r="E8" t="s" s="8"/>
    </row>
    <row r="9">
      <c r="A9"/>
      <c r="B9" t="s">
        <v>32</v>
      </c>
      <c r="C9" s="10">
        <f>B2*0.005</f>
        <v>0.005</v>
      </c>
      <c r="D9" t="s">
        <v>9</v>
      </c>
      <c r="E9" t="s" s="8"/>
    </row>
    <row r="10">
      <c r="A10"/>
      <c r="B10" t="s">
        <v>33</v>
      </c>
      <c r="C10" s="10">
        <f>B2*0.0019</f>
        <v>0.0019</v>
      </c>
      <c r="D10" t="s">
        <v>9</v>
      </c>
      <c r="E10" t="s" s="8"/>
    </row>
    <row r="11">
      <c r="A11"/>
      <c r="B11" t="s">
        <v>14</v>
      </c>
      <c r="C11" s="10">
        <f>B2*0.00075</f>
        <v>0.00075</v>
      </c>
      <c r="D11" t="s">
        <v>9</v>
      </c>
      <c r="E11" t="s" s="8"/>
    </row>
    <row r="12">
      <c r="A12"/>
      <c r="B12" t="s">
        <v>13</v>
      </c>
      <c r="C12" s="10">
        <f>B2*0.0002</f>
        <v>0.0002</v>
      </c>
      <c r="D12" t="s">
        <v>9</v>
      </c>
      <c r="E12" t="s" s="8"/>
    </row>
    <row r="13">
      <c r="A13"/>
      <c r="B13"/>
      <c r="C13"/>
      <c r="D13"/>
      <c r="E13" t="s" s="8"/>
    </row>
    <row r="14">
      <c r="A14" t="s" s="11">
        <v>17</v>
      </c>
      <c r="B14" t="inlineStr" s="12">
        <is>
          <t>[METTRE EN PLACE] Mise en place du poste de travail - Vérifier les D.L.C.,peser les denrées,sélectionner le matériel nécessaire. - Laver et désinfecter le matériel et le poste de travail en suivant les protocoles.</t>
        </is>
      </c>
      <c r="C14"/>
      <c r="D14"/>
      <c r="E14" t="s" s="8"/>
    </row>
    <row r="15">
      <c r="A15" t="s" s="11">
        <v>18</v>
      </c>
      <c r="B15" t="inlineStr" s="12">
        <is>
          <t>[METTRE]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C15"/>
      <c r="D15"/>
      <c r="E15" t="s" s="8"/>
    </row>
    <row r="16">
      <c r="A16" t="s" s="11">
        <v>19</v>
      </c>
      <c r="B16" t="inlineStr" s="12">
        <is>
          <t>[CONFECTIONNER]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C16"/>
      <c r="D16"/>
      <c r="E16" t="s" s="8"/>
    </row>
    <row r="17">
      <c r="A17" t="s" s="11">
        <v>20</v>
      </c>
      <c r="B17" t="inlineStr" s="12">
        <is>
          <t>[FAÇONNER]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C17"/>
      <c r="D17"/>
      <c r="E17" t="s" s="8"/>
    </row>
    <row r="18">
      <c r="A18" t="s" s="11">
        <v>21</v>
      </c>
      <c r="B18" t="inlineStr" s="12">
        <is>
          <t>[ABAISSER]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C18"/>
      <c r="D18"/>
      <c r="E18" t="s" s="8"/>
    </row>
    <row r="19">
      <c r="A19" t="s" s="13">
        <v>25</v>
      </c>
      <c r="B19"/>
      <c r="C19"/>
      <c r="D19"/>
      <c r="E19" t="s" s="8"/>
    </row>
  </sheetData>
  <sheetProtection sheet="1"/>
  <mergeCells count="8">
    <mergeCell ref="A1:D1"/>
    <mergeCell ref="A4:D4"/>
    <mergeCell ref="B14:D14"/>
    <mergeCell ref="B15:D15"/>
    <mergeCell ref="B16:D16"/>
    <mergeCell ref="B17:D17"/>
    <mergeCell ref="B18:D18"/>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2026-09-15T12:34:53Z</dcterms:created>
  <dc:title>FOUACE AUX OLIVES</dc:title>
  <dc:subject/>
  <dc:creator>CUIS.web</dc:creator>
  <cp:lastModifiedBy/>
  <cp:keywords/>
  <dc:description>Export automatique — moteur récursif d'origine : Bernard Vandendaele</dc:description>
  <cp:category/>
  <dc:language>en-US</dc:language>
  <dcterms:modified xsi:type="dcterms:W3CDTF">2026-09-15T12:34:53Z</dcterms:modified>
  <cp:revision>1</cp:revision>
</cp:coreProperties>
</file>