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<sst xmlns="http://schemas.openxmlformats.org/spreadsheetml/2006/main" count="103" uniqueCount="103">
  <si>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</si>
  <si>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</si>
  <si>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CAKE AUX OLIVES</t>
  </si>
  <si>
    <t>Code</t>
  </si>
  <si>
    <t>GRO_CDC_026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</si>
  <si>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</si>
  <si>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</si>
  <si>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</si>
  <si>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</si>
  <si>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</si>
  <si>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</si>
  <si>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</si>
  <si>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</si>
  <si>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</si>
  <si>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</si>
  <si>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</si>
  <si>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</si>
  <si>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</si>
  <si>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</si>
  <si>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</si>
  <si>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</si>
  <si>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</si>
  <si>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</si>
  <si>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</si>
  <si>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</si>
  <si>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</si>
  <si>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</si>
  <si>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</si>
  <si>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</si>
  <si>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</si>
  <si>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</si>
  <si>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</si>
  <si>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</si>
  <si>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</si>
  <si>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</si>
  <si>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CONS-OLIVE-NOIRE</t>
  </si>
  <si>
    <t>Olives noires dénoyautées bocal</t>
  </si>
  <si>
    <t>Conserves de légumes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</si>
  <si>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</si>
  <si>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</si>
  <si>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</si>
  <si>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</si>
  <si>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</si>
  <si>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</si>
  <si>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</si>
  <si>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</si>
  <si>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</si>
  <si>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</si>
  <si>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</si>
  <si>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</si>
  <si>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</si>
  <si>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</si>
  <si>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</si>
  <si>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</si>
  <si>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</si>
  <si>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</si>
  <si>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</si>
  <si>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</si>
  <si>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</si>
  <si>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</si>
  <si>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</si>
  <si>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</si>
  <si>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</si>
  <si>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</si>
  <si>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</si>
  <si>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</si>
  <si>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</si>
  <si>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</si>
  <si>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</si>
  <si>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</si>
  <si>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Levure chimique (poudre à lever)</t>
  </si>
  <si>
    <t xml:space="preserve">    ↳ EMMENTAL 1 kg rapé</t>
  </si>
  <si>
    <t xml:space="preserve">    ↳ Olives noires dénoyautées bocal</t>
  </si>
  <si>
    <t xml:space="preserve">    ↳ Poitrine fumée n°1</t>
  </si>
  <si>
    <t xml:space="preserve">    ↳ Sel fin de cuisine</t>
  </si>
  <si>
    <t xml:space="preserve">    ↳ Poivre noir moulu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</si>
  <si>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</si>
  <si>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</si>
  <si>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</si>
  <si>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</si>
  <si>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</si>
  <si>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</si>
  <si>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</si>
  <si>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</si>
  <si>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</si>
  <si>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125 min (cuisson)</t>
  </si>
  <si>
    <t>BATTRE</t>
  </si>
  <si>
    <t>FOURRER</t>
  </si>
  <si>
    <t>Garnir les moules - Verser la pâte de façon équitable dans les moules. - Égaliser la surface avec une corne,en prenant soin de garnir les angles du moule.</t>
  </si>
  <si>
    <t>SÉCHER</t>
  </si>
  <si>
    <t>25 min (repos)</t>
  </si>
  <si>
    <t>DRESSER</t>
  </si>
  <si>
    <t>Dresser - Couper chaque cake en 4 dans le sens de la longueur. - Détailler en tranches chaque bande.</t>
  </si>
  <si>
    <t>4 min (cuisson)</t>
  </si>
  <si>
    <t>Fiche technique — CAKE AUX OLIVES</t>
  </si>
  <si>
    <t>CAKE AUX OLIVES  GRO_CDC_026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</si>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</sst>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33.46625</v>
      </c>
    </row>
    <row r="12">
      <c r="A12" t="s" s="3">
        <v>16</v>
      </c>
      <c r="B12" s="4">
        <v>0.3346625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33.46625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E7*10.69</f>
        <v>10.69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E8*4.8</f>
        <v>4.8</v>
      </c>
    </row>
    <row r="9">
      <c r="A9" t="s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34</v>
      </c>
      <c r="G9" s="4">
        <f>E9*12.5</f>
        <v>0.125</v>
      </c>
    </row>
    <row r="10">
      <c r="A10" t="s">
        <v>41</v>
      </c>
      <c r="B10" t="s">
        <v>42</v>
      </c>
      <c r="C10" t="s">
        <v>43</v>
      </c>
      <c r="D10" s="9">
        <v>2</v>
      </c>
      <c r="E10" s="11">
        <f>D10*$B$2</f>
        <v>2</v>
      </c>
      <c r="F10" t="s">
        <v>34</v>
      </c>
      <c r="G10" s="4">
        <f>E10*0.56</f>
        <v>1.12</v>
      </c>
    </row>
    <row r="11">
      <c r="A11" t="s">
        <v>44</v>
      </c>
      <c r="B11" t="s">
        <v>45</v>
      </c>
      <c r="C11" t="s">
        <v>46</v>
      </c>
      <c r="D11" s="9">
        <v>0.5</v>
      </c>
      <c r="E11" s="11">
        <f>D11*$B$2</f>
        <v>0.5</v>
      </c>
      <c r="F11" t="s">
        <v>47</v>
      </c>
      <c r="G11" s="4">
        <f>E11*1.05</f>
        <v>0.525</v>
      </c>
    </row>
    <row r="12">
      <c r="A12" t="s">
        <v>48</v>
      </c>
      <c r="B12" t="s">
        <v>49</v>
      </c>
      <c r="C12" t="s">
        <v>50</v>
      </c>
      <c r="D12" s="9">
        <v>1.5</v>
      </c>
      <c r="E12" s="11">
        <f>D12*$B$2</f>
        <v>1.5</v>
      </c>
      <c r="F12" t="s">
        <v>34</v>
      </c>
      <c r="G12" s="4">
        <f>E12*5.2</f>
        <v>7.8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34</v>
      </c>
      <c r="G13" s="4">
        <f>E13*8.1</f>
        <v>8.1</v>
      </c>
    </row>
    <row r="14">
      <c r="A14" t="s">
        <v>54</v>
      </c>
      <c r="B14" t="s">
        <v>55</v>
      </c>
      <c r="C14" t="s">
        <v>56</v>
      </c>
      <c r="D14" s="9">
        <v>0.07</v>
      </c>
      <c r="E14" s="11">
        <f>D14*$B$2</f>
        <v>0.07</v>
      </c>
      <c r="F14" t="s">
        <v>34</v>
      </c>
      <c r="G14" s="4">
        <f>E14*4.2</f>
        <v>0.294</v>
      </c>
    </row>
    <row r="15">
      <c r="A15" t="s">
        <v>57</v>
      </c>
      <c r="B15" t="s">
        <v>58</v>
      </c>
      <c r="C15" t="s">
        <v>59</v>
      </c>
      <c r="D15" s="9">
        <v>0.035</v>
      </c>
      <c r="E15" s="11">
        <f>D15*$B$2</f>
        <v>0.035</v>
      </c>
      <c r="F15" t="s">
        <v>34</v>
      </c>
      <c r="G15" s="4">
        <f>E15*0.35</f>
        <v>0.01225</v>
      </c>
    </row>
    <row r="16">
      <c r="A16"/>
      <c r="B16"/>
      <c r="C16"/>
      <c r="D16"/>
      <c r="E16"/>
      <c r="F16" t="s" s="3">
        <v>60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2</v>
      </c>
      <c r="E3" t="s">
        <v>34</v>
      </c>
      <c r="F3" t="s">
        <v>43</v>
      </c>
    </row>
    <row r="4">
      <c r="A4">
        <v>1</v>
      </c>
      <c r="B4" t="s">
        <v>69</v>
      </c>
      <c r="C4" t="s">
        <v>68</v>
      </c>
      <c r="D4" s="11">
        <v>1.5</v>
      </c>
      <c r="E4" t="s">
        <v>34</v>
      </c>
      <c r="F4" t="s">
        <v>50</v>
      </c>
    </row>
    <row r="5">
      <c r="A5">
        <v>1</v>
      </c>
      <c r="B5" t="s">
        <v>70</v>
      </c>
      <c r="C5" t="s">
        <v>68</v>
      </c>
      <c r="D5" s="11">
        <v>0.07</v>
      </c>
      <c r="E5" t="s">
        <v>34</v>
      </c>
      <c r="F5" t="s">
        <v>56</v>
      </c>
    </row>
    <row r="6">
      <c r="A6">
        <v>1</v>
      </c>
      <c r="B6" t="s">
        <v>71</v>
      </c>
      <c r="C6" t="s">
        <v>68</v>
      </c>
      <c r="D6" s="11">
        <v>1</v>
      </c>
      <c r="E6" t="s">
        <v>34</v>
      </c>
      <c r="F6" t="s">
        <v>53</v>
      </c>
    </row>
    <row r="7">
      <c r="A7">
        <v>1</v>
      </c>
      <c r="B7" t="s">
        <v>72</v>
      </c>
      <c r="C7" t="s">
        <v>68</v>
      </c>
      <c r="D7" s="11">
        <v>1</v>
      </c>
      <c r="E7" t="s">
        <v>34</v>
      </c>
      <c r="F7" t="s">
        <v>37</v>
      </c>
    </row>
    <row r="8">
      <c r="A8">
        <v>1</v>
      </c>
      <c r="B8" t="s">
        <v>73</v>
      </c>
      <c r="C8" t="s">
        <v>68</v>
      </c>
      <c r="D8" s="11">
        <v>1</v>
      </c>
      <c r="E8" t="s">
        <v>34</v>
      </c>
      <c r="F8" t="s">
        <v>33</v>
      </c>
    </row>
    <row r="9">
      <c r="A9">
        <v>1</v>
      </c>
      <c r="B9" t="s">
        <v>74</v>
      </c>
      <c r="C9" t="s">
        <v>68</v>
      </c>
      <c r="D9" s="11">
        <v>0.035</v>
      </c>
      <c r="E9" t="s">
        <v>34</v>
      </c>
      <c r="F9" t="s">
        <v>59</v>
      </c>
    </row>
    <row r="10">
      <c r="A10">
        <v>1</v>
      </c>
      <c r="B10" t="s">
        <v>75</v>
      </c>
      <c r="C10" t="s">
        <v>68</v>
      </c>
      <c r="D10" s="11">
        <v>0.01</v>
      </c>
      <c r="E10" t="s">
        <v>34</v>
      </c>
      <c r="F10" t="s">
        <v>40</v>
      </c>
    </row>
    <row r="11">
      <c r="A11">
        <v>1</v>
      </c>
      <c r="B11" t="s">
        <v>76</v>
      </c>
      <c r="C11" t="s">
        <v>68</v>
      </c>
      <c r="D11" s="11">
        <v>0.5</v>
      </c>
      <c r="E11" t="s">
        <v>47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84</v>
      </c>
      <c r="D3" t="inlineStr" s="13">
        <is>
          <t>Préparations préliminaires - Couper le jambon en dés de 5 mm de côté.Réserver au froid. - Préchauffer le four à + 180 °C sur la position chaleur sèche. - Faire fondre les 200 g de beurre dans une calotte. - Au pinceau,badigeonner de beurre 2 bacs GN 1/1H 65,ou 4 moules à cake 70x70x300. - Ramollir le beurre. - Tiédir les œufs au bain-marie pour faciliter le mélange avec le beurre. - Tamiser ensemble la farine et la levure.</t>
        </is>
      </c>
      <c r="E3" t="s" s="13"/>
      <c r="F3" t="s">
        <v>85</v>
      </c>
    </row>
    <row r="4">
      <c r="A4" t="s">
        <v>2</v>
      </c>
      <c r="B4">
        <v>3</v>
      </c>
      <c r="C4" t="s">
        <v>86</v>
      </c>
      <c r="D4" t="inlineStr" s="13">
        <is>
          <t>Confectionner la pâte à cake - Dans la cuve du batteur,travailler le beurre au fouet. - Ajouter progressivement les œufs.Travailler l’ensemble pour bien émulsionner la masse. - Incorporer la farine,la levure,le sel et le poivre. - Ajouter l’emmenthal,le jambon et les olives dénoyautées. 0 - Rectifier l’assaisonnement. - Faire un simple mélange avec les éléments de la garniture pour ne pas les déstructurer.</t>
        </is>
      </c>
      <c r="E4" t="s" s="13"/>
      <c r="F4"/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/>
    </row>
    <row r="6">
      <c r="A6" t="s">
        <v>2</v>
      </c>
      <c r="B6">
        <v>5</v>
      </c>
      <c r="C6" t="s">
        <v>89</v>
      </c>
      <c r="D6" t="inlineStr" s="13">
        <is>
          <t>Cuire les cakes - Cuire au four à chaleur sèche,à + 180°C durant 10 minutes,strier la croûte formée, avec la lame d’un couteau,pour faciliter la pousse du cake et finir de cuire,à +140°C pendant 40 minutes environ. - Contrôler la cuisson par sondage avec la pointe d’un couteau.La lame doit être sans trace. - Sortir du four et laisser refroidir. - Démouler les cakes sur des grilles GN 1/1.</t>
        </is>
      </c>
      <c r="E6" t="s" s="13"/>
      <c r="F6" t="s">
        <v>90</v>
      </c>
    </row>
    <row r="7">
      <c r="A7" t="s">
        <v>2</v>
      </c>
      <c r="B7">
        <v>6</v>
      </c>
      <c r="C7" t="s">
        <v>91</v>
      </c>
      <c r="D7" t="s" s="13">
        <v>92</v>
      </c>
      <c r="E7" t="s" s="13"/>
      <c r="F7"/>
    </row>
    <row r="8">
      <c r="A8" t="s">
        <v>2</v>
      </c>
      <c r="B8">
        <v>7</v>
      </c>
      <c r="C8" t="s">
        <v>87</v>
      </c>
      <c r="D8" t="inlineStr" s="13">
        <is>
          <t>Suggestions - On peut varier la garniture du cake,exemple avec : - 1 kg de tomates confites + 125 g d’ail + 1 kg de poivrons en lanières (surg.) passés 5 min à la vapeur,et une pointe de piment. - 2 kg de miettes de thon au nature + 1,250 kg d’olives dénoyautées. - 1,5 kg de lardons de poitrine fumée,passés au four à 200°C 3minutes. - 1,5 kg d’emmenthal + 500 g de tombée d’oignon. - On peut servir les tranches de cake avec un coulis de tomate que l’on agrémentera au goût désiré. - Pour la recette B procéder de la même façon que pour la recette A.</t>
        </is>
      </c>
      <c r="E8" t="s" s="13"/>
      <c r="F8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4">
        <f>"GRO_CDC_026 · GRO.ENT.CH · référence : "&amp;Besoins!B3&amp;" "&amp;Besoins!C3&amp;" · multiplicateur réglable sur la feuille ""Besoins"""</f>
        <v>GRO_CDC_026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97</v>
      </c>
      <c r="B6" t="str" s="13">
        <f>"[COUPER] "&amp;Procedure!D3</f>
        <v>[COUPER] Préparations préliminaires - Couper le jambon en dés de 5 mm de côté.Réserver au froid. - Préchauffer le four à + 180 °C sur la position chaleur sèche. - Faire fondre les 200 g de beurre dans une calotte. - Au pinceau,badigeonner de beurre 2 bacs GN 1/1H 65,ou 4 moules à cake 70x70x300. - Ramollir le beurre. - Tiédir les œufs au bain-marie pour faciliter le mélange avec le beurre. - Tamiser ensemble la farine et la levure.</v>
      </c>
      <c r="C6"/>
      <c r="D6"/>
    </row>
    <row r="7">
      <c r="A7" t="s" s="16">
        <v>98</v>
      </c>
      <c r="B7" t="str" s="13">
        <f>"[BATTRE] "&amp;Procedure!D4</f>
        <v>[BATTRE] Confectionner la pâte à cake - Dans la cuve du batteur,travailler le beurre au fouet. - Ajouter progressivement les œufs.Travailler l’ensemble pour bien émulsionner la masse. - Incorporer la farine,la levure,le sel et le poivre. - Ajouter l’emmenthal,le jambon et les olives dénoyautées. 0 - Rectifier l’assaisonnement. - Faire un simple mélange avec les éléments de la garniture pour ne pas les déstructurer.</v>
      </c>
      <c r="C7"/>
      <c r="D7"/>
    </row>
    <row r="8">
      <c r="A8" t="s" s="16">
        <v>99</v>
      </c>
      <c r="B8" t="str" s="13">
        <f>"[FOURRER] "&amp;Procedure!D5</f>
        <v>[FOURRER] Garnir les moules - Verser la pâte de façon équitable dans les moules. - Égaliser la surface avec une corne,en prenant soin de garnir les angles du moule.</v>
      </c>
      <c r="C8"/>
      <c r="D8"/>
    </row>
    <row r="9">
      <c r="A9" t="s" s="16">
        <v>100</v>
      </c>
      <c r="B9" t="str" s="13">
        <f>"[SÉCHER] "&amp;Procedure!D6</f>
        <v>[SÉCHER] Cuire les cakes - Cuire au four à chaleur sèche,à + 180°C durant 10 minutes,strier la croûte formée, avec la lame d’un couteau,pour faciliter la pousse du cake et finir de cuire,à +140°C pendant 40 minutes environ. - Contrôler la cuisson par sondage avec la pointe d’un couteau.La lame doit être sans trace. - Sortir du four et laisser refroidir. - Démouler les cakes sur des grilles GN 1/1.</v>
      </c>
      <c r="C9"/>
      <c r="D9"/>
    </row>
    <row r="10">
      <c r="A10" t="s" s="16">
        <v>101</v>
      </c>
      <c r="B10" t="str" s="13">
        <f>"[DRESSER] "&amp;Procedure!D7</f>
        <v>[DRESSER] Dresser - Couper chaque cake en 4 dans le sens de la longueur. - Détailler en tranches chaque bande.</v>
      </c>
      <c r="C10"/>
      <c r="D10"/>
    </row>
    <row r="11">
      <c r="A11" t="s" s="16">
        <v>102</v>
      </c>
      <c r="B11" t="str" s="13">
        <f>"[FOURRER] "&amp;Procedure!D8</f>
        <v>[FOURRER] Suggestions - On peut varier la garniture du cake,exemple avec : - 1 kg de tomates confites + 125 g d’ail + 1 kg de poivrons en lanières (surg.) passés 5 min à la vapeur,et une pointe de piment. - 2 kg de miettes de thon au nature + 1,250 kg d’olives dénoyautées. - 1,5 kg de lardons de poitrine fumée,passés au four à 200°C 3minutes. - 1,5 kg d’emmenthal + 500 g de tombée d’oignon. - On peut servir les tranches de cake avec un coulis de tomate que l’on agrémentera au goût désiré. - Pour la recette B procéder de la même façon que pour la recette A.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2026-08-01T02:04:26Z</dcterms:created>
  <dc:title>CAKE AUX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2026-08-01T02:04:26Z</dcterms:modified>
  <cp:revision>1</cp:revision>
</cp:coreProperties>
</file>