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<sst xmlns="http://schemas.openxmlformats.org/spreadsheetml/2006/main" count="128" uniqueCount="128">
  <si>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</si>
  <si>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</si>
  <si>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CRÈME D’AVOCAT</t>
  </si>
  <si>
    <t>Code</t>
  </si>
  <si>
    <t>GRO_CDC_024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</si>
  <si>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</si>
  <si>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</si>
  <si>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</si>
  <si>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</si>
  <si>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</si>
  <si>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</si>
  <si>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</si>
  <si>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</si>
  <si>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</si>
  <si>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</si>
  <si>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</si>
  <si>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</si>
  <si>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</si>
  <si>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</si>
  <si>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</si>
  <si>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</si>
  <si>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</si>
  <si>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</si>
  <si>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</si>
  <si>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</si>
  <si>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</si>
  <si>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</si>
  <si>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</si>
  <si>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</si>
  <si>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</si>
  <si>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</si>
  <si>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</si>
  <si>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</si>
  <si>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</si>
  <si>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</si>
  <si>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TABASCO</t>
  </si>
  <si>
    <t>Sauce Tabasco piment rouge</t>
  </si>
  <si>
    <t>Sauces et ketchup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</si>
  <si>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</si>
  <si>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</si>
  <si>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</si>
  <si>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</si>
  <si>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</si>
  <si>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</si>
  <si>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</si>
  <si>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SEM-MAIS</t>
  </si>
  <si>
    <t>Semoule de maïs (polenta)</t>
  </si>
  <si>
    <t>Semoules &amp; amidons</t>
  </si>
  <si>
    <t>AVOCAT-PC</t>
  </si>
  <si>
    <t>Avocat frais (piece)</t>
  </si>
  <si>
    <t>Fruits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</si>
  <si>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</si>
  <si>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</si>
  <si>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</si>
  <si>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</si>
  <si>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</si>
  <si>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</si>
  <si>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</si>
  <si>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</si>
  <si>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</si>
  <si>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RNM57230909</t>
  </si>
  <si>
    <t>POIVRON rouge Maroc cat.I gros</t>
  </si>
  <si>
    <t>RNM26560123</t>
  </si>
  <si>
    <t>POMME DE TERRE basique div.var.cons France lavée cat.I 40-70mm sac 10kg</t>
  </si>
  <si>
    <t>OVO-BLANC-LIQ</t>
  </si>
  <si>
    <t>Blanc d'oeuf liquide pasteurisé</t>
  </si>
  <si>
    <t>Ovoproduits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</si>
  <si>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</si>
  <si>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</si>
  <si>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</si>
  <si>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</si>
  <si>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</si>
  <si>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</si>
  <si>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</si>
  <si>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</si>
  <si>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</si>
  <si>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</si>
  <si>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</si>
  <si>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</si>
  <si>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</si>
  <si>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</si>
  <si>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</si>
  <si>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</si>
  <si>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</si>
  <si>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</si>
  <si>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</si>
  <si>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</si>
  <si>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CITRON PULCO (JUS)</t>
  </si>
  <si>
    <t xml:space="preserve">    ↳ Sel fin de cuisine</t>
  </si>
  <si>
    <t xml:space="preserve">    ↳ Poivre noir moulu</t>
  </si>
  <si>
    <t xml:space="preserve">    ↳ Semoule de maïs (polenta)</t>
  </si>
  <si>
    <t xml:space="preserve">    ↳ EAU</t>
  </si>
  <si>
    <t xml:space="preserve">    ↳ Gros sel de mer</t>
  </si>
  <si>
    <t xml:space="preserve">    ↳ OIGNON jaune France cat.I 60-80mm</t>
  </si>
  <si>
    <t xml:space="preserve">    ↳ POIVRON rouge Maroc cat.I gros</t>
  </si>
  <si>
    <t xml:space="preserve">    ↳ Tomates en dés surgelées IQF</t>
  </si>
  <si>
    <t xml:space="preserve">    ↳ Beurre doux 82% MG plaquette</t>
  </si>
  <si>
    <t xml:space="preserve">    ↳ Huile d'olive vierge pure</t>
  </si>
  <si>
    <t xml:space="preserve">    ↳ Avocat frais (piece)</t>
  </si>
  <si>
    <t xml:space="preserve">    ↳ Blanc d'oeuf liquide pasteurisé</t>
  </si>
  <si>
    <t xml:space="preserve">    ↳ Sauce Tabasco piment rouge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</si>
  <si>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</si>
  <si>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</si>
  <si>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</si>
  <si>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</si>
  <si>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</si>
  <si>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</si>
  <si>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</si>
  <si>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</si>
  <si>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</si>
  <si>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15 min (cuisson)</t>
  </si>
  <si>
    <t>CUIRE</t>
  </si>
  <si>
    <t>5 min (cuisson)</t>
  </si>
  <si>
    <t>PORTER</t>
  </si>
  <si>
    <t>10 min (repos)</t>
  </si>
  <si>
    <t>CONFECTIONNER</t>
  </si>
  <si>
    <t>DRESSER</t>
  </si>
  <si>
    <t>PASSER</t>
  </si>
  <si>
    <t>Suggestion - On peut passer la polenta au four pour griller légèrement la surface des galettes ou bien les faire revenir ou dorer au beurre.</t>
  </si>
  <si>
    <t>Fiche technique — CRÈME D’AVOCAT</t>
  </si>
  <si>
    <t>CRÈME D’AVOCAT  GRO_CDC_024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</si>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</sst>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58.760457142857</v>
      </c>
    </row>
    <row r="12">
      <c r="A12" t="s" s="3">
        <v>16</v>
      </c>
      <c r="B12" s="4">
        <v>0.58760457142857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58.760457142857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E7*3.6741428571</f>
        <v>0.183707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E8*18</f>
        <v>0.18</v>
      </c>
    </row>
    <row r="9">
      <c r="A9" t="s" s="12">
        <v>38</v>
      </c>
      <c r="B9" t="s">
        <v>39</v>
      </c>
      <c r="C9" t="s">
        <v>40</v>
      </c>
      <c r="D9" s="9">
        <v>8.4</v>
      </c>
      <c r="E9" s="11">
        <f>D9*$B$2</f>
        <v>8.4</v>
      </c>
      <c r="F9" t="s">
        <v>34</v>
      </c>
      <c r="G9" s="4">
        <f>E9*0.003</f>
        <v>0.0252</v>
      </c>
    </row>
    <row r="10">
      <c r="A10" t="s">
        <v>41</v>
      </c>
      <c r="B10" t="s">
        <v>42</v>
      </c>
      <c r="C10" t="s">
        <v>43</v>
      </c>
      <c r="D10" s="9">
        <v>0.006</v>
      </c>
      <c r="E10" s="11">
        <f>D10*$B$2</f>
        <v>0.006</v>
      </c>
      <c r="F10" t="s">
        <v>44</v>
      </c>
      <c r="G10" s="4">
        <f>E10*12.5</f>
        <v>0.075</v>
      </c>
    </row>
    <row r="11">
      <c r="A11" t="s">
        <v>45</v>
      </c>
      <c r="B11" t="s">
        <v>46</v>
      </c>
      <c r="C11" t="s">
        <v>47</v>
      </c>
      <c r="D11" s="9">
        <v>1.5</v>
      </c>
      <c r="E11" s="11">
        <f>D11*$B$2</f>
        <v>1.5</v>
      </c>
      <c r="F11" t="s">
        <v>44</v>
      </c>
      <c r="G11" s="4">
        <f>E11*1.1</f>
        <v>1.65</v>
      </c>
    </row>
    <row r="12">
      <c r="A12" t="s">
        <v>48</v>
      </c>
      <c r="B12" t="s">
        <v>49</v>
      </c>
      <c r="C12" t="s">
        <v>50</v>
      </c>
      <c r="D12" s="9">
        <v>50</v>
      </c>
      <c r="E12" s="11">
        <f>D12*$B$2</f>
        <v>50</v>
      </c>
      <c r="F12" t="s">
        <v>24</v>
      </c>
      <c r="G12" s="4">
        <f>E12*0.9</f>
        <v>45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34</v>
      </c>
      <c r="G13" s="4">
        <f>E13*5.8</f>
        <v>0.87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44</v>
      </c>
      <c r="G14" s="4">
        <f>E14*5.2</f>
        <v>0.52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44</v>
      </c>
      <c r="G15" s="4">
        <f>E15*0.4</f>
        <v>0.6</v>
      </c>
    </row>
    <row r="16">
      <c r="A16" t="s">
        <v>60</v>
      </c>
      <c r="B16" t="s">
        <v>61</v>
      </c>
      <c r="C16" t="s">
        <v>59</v>
      </c>
      <c r="D16" s="9">
        <v>1</v>
      </c>
      <c r="E16" s="11">
        <f>D16*$B$2</f>
        <v>1</v>
      </c>
      <c r="F16" t="s">
        <v>44</v>
      </c>
      <c r="G16" s="4">
        <f>E16*1.3</f>
        <v>1.3</v>
      </c>
    </row>
    <row r="17">
      <c r="A17" t="s">
        <v>62</v>
      </c>
      <c r="B17" t="s">
        <v>63</v>
      </c>
      <c r="C17" t="s">
        <v>59</v>
      </c>
      <c r="D17" s="9">
        <v>6</v>
      </c>
      <c r="E17" s="11">
        <f>D17*$B$2</f>
        <v>6</v>
      </c>
      <c r="F17" t="s">
        <v>44</v>
      </c>
      <c r="G17" s="4">
        <f>E17*0.35</f>
        <v>2.1</v>
      </c>
    </row>
    <row r="18">
      <c r="A18" t="s">
        <v>64</v>
      </c>
      <c r="B18" t="s">
        <v>65</v>
      </c>
      <c r="C18" t="s">
        <v>66</v>
      </c>
      <c r="D18" s="9">
        <v>0.4</v>
      </c>
      <c r="E18" s="11">
        <f>D18*$B$2</f>
        <v>0.4</v>
      </c>
      <c r="F18" t="s">
        <v>44</v>
      </c>
      <c r="G18" s="4">
        <f>E18*3.2</f>
        <v>1.28</v>
      </c>
    </row>
    <row r="19">
      <c r="A19" t="s">
        <v>67</v>
      </c>
      <c r="B19" t="s">
        <v>68</v>
      </c>
      <c r="C19" t="s">
        <v>69</v>
      </c>
      <c r="D19" s="9">
        <v>0.06</v>
      </c>
      <c r="E19" s="11">
        <f>D19*$B$2</f>
        <v>0.06</v>
      </c>
      <c r="F19" t="s">
        <v>44</v>
      </c>
      <c r="G19" s="4">
        <f>E19*0.42</f>
        <v>0.0252</v>
      </c>
    </row>
    <row r="20">
      <c r="A20" t="s">
        <v>70</v>
      </c>
      <c r="B20" t="s">
        <v>71</v>
      </c>
      <c r="C20" t="s">
        <v>69</v>
      </c>
      <c r="D20" s="9">
        <v>0.045</v>
      </c>
      <c r="E20" s="11">
        <f>D20*$B$2</f>
        <v>0.045</v>
      </c>
      <c r="F20" t="s">
        <v>44</v>
      </c>
      <c r="G20" s="4">
        <f>E20*0.35</f>
        <v>0.01575</v>
      </c>
    </row>
    <row r="21">
      <c r="A21" t="s">
        <v>72</v>
      </c>
      <c r="B21" t="s">
        <v>73</v>
      </c>
      <c r="C21" t="s">
        <v>74</v>
      </c>
      <c r="D21" s="9">
        <v>0.06</v>
      </c>
      <c r="E21" s="11">
        <f>D21*$B$2</f>
        <v>0.06</v>
      </c>
      <c r="F21" t="s">
        <v>44</v>
      </c>
      <c r="G21" s="4">
        <f>E21*9.26</f>
        <v>0.5556</v>
      </c>
    </row>
    <row r="22">
      <c r="A22" t="s">
        <v>75</v>
      </c>
      <c r="B22" t="s">
        <v>76</v>
      </c>
      <c r="C22" t="s">
        <v>74</v>
      </c>
      <c r="D22" s="9">
        <v>1.5</v>
      </c>
      <c r="E22" s="11">
        <f>D22*$B$2</f>
        <v>1.5</v>
      </c>
      <c r="F22" t="s">
        <v>44</v>
      </c>
      <c r="G22" s="4">
        <f>E22*2.92</f>
        <v>4.38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100</v>
      </c>
      <c r="E2" t="s">
        <v>24</v>
      </c>
      <c r="F2" t="s">
        <v>83</v>
      </c>
    </row>
    <row r="3">
      <c r="A3">
        <v>1</v>
      </c>
      <c r="B3" t="s">
        <v>84</v>
      </c>
      <c r="C3" t="s">
        <v>85</v>
      </c>
      <c r="D3" s="11">
        <v>6</v>
      </c>
      <c r="E3" t="s">
        <v>44</v>
      </c>
      <c r="F3" t="s">
        <v>59</v>
      </c>
    </row>
    <row r="4">
      <c r="A4">
        <v>1</v>
      </c>
      <c r="B4" t="s">
        <v>86</v>
      </c>
      <c r="C4" t="s">
        <v>85</v>
      </c>
      <c r="D4" s="11">
        <v>0.06</v>
      </c>
      <c r="E4" t="s">
        <v>44</v>
      </c>
      <c r="F4" t="s">
        <v>74</v>
      </c>
    </row>
    <row r="5">
      <c r="A5">
        <v>1</v>
      </c>
      <c r="B5" t="s">
        <v>87</v>
      </c>
      <c r="C5" t="s">
        <v>85</v>
      </c>
      <c r="D5" s="11">
        <v>0.05</v>
      </c>
      <c r="E5" t="s">
        <v>34</v>
      </c>
      <c r="F5" t="s">
        <v>33</v>
      </c>
    </row>
    <row r="6">
      <c r="A6">
        <v>1</v>
      </c>
      <c r="B6" t="s">
        <v>88</v>
      </c>
      <c r="C6" t="s">
        <v>85</v>
      </c>
      <c r="D6" s="11">
        <v>0.045</v>
      </c>
      <c r="E6" t="s">
        <v>44</v>
      </c>
      <c r="F6" t="s">
        <v>69</v>
      </c>
    </row>
    <row r="7">
      <c r="A7">
        <v>1</v>
      </c>
      <c r="B7" t="s">
        <v>89</v>
      </c>
      <c r="C7" t="s">
        <v>85</v>
      </c>
      <c r="D7" s="11">
        <v>0.006</v>
      </c>
      <c r="E7" t="s">
        <v>44</v>
      </c>
      <c r="F7" t="s">
        <v>43</v>
      </c>
    </row>
    <row r="8">
      <c r="A8">
        <v>1</v>
      </c>
      <c r="B8" t="s">
        <v>90</v>
      </c>
      <c r="C8" t="s">
        <v>85</v>
      </c>
      <c r="D8" s="11">
        <v>1.5</v>
      </c>
      <c r="E8" t="s">
        <v>44</v>
      </c>
      <c r="F8" t="s">
        <v>47</v>
      </c>
    </row>
    <row r="9">
      <c r="A9">
        <v>1</v>
      </c>
      <c r="B9" t="s">
        <v>91</v>
      </c>
      <c r="C9" t="s">
        <v>85</v>
      </c>
      <c r="D9" s="11">
        <v>8.4</v>
      </c>
      <c r="E9" t="s">
        <v>34</v>
      </c>
      <c r="F9" t="s">
        <v>40</v>
      </c>
    </row>
    <row r="10">
      <c r="A10">
        <v>1</v>
      </c>
      <c r="B10" t="s">
        <v>92</v>
      </c>
      <c r="C10" t="s">
        <v>85</v>
      </c>
      <c r="D10" s="11">
        <v>0.06</v>
      </c>
      <c r="E10" t="s">
        <v>44</v>
      </c>
      <c r="F10" t="s">
        <v>69</v>
      </c>
    </row>
    <row r="11">
      <c r="A11">
        <v>1</v>
      </c>
      <c r="B11" t="s">
        <v>93</v>
      </c>
      <c r="C11" t="s">
        <v>85</v>
      </c>
      <c r="D11" s="11">
        <v>1.5</v>
      </c>
      <c r="E11" t="s">
        <v>44</v>
      </c>
      <c r="F11" t="s">
        <v>59</v>
      </c>
    </row>
    <row r="12">
      <c r="A12">
        <v>1</v>
      </c>
      <c r="B12" t="s">
        <v>94</v>
      </c>
      <c r="C12" t="s">
        <v>85</v>
      </c>
      <c r="D12" s="11">
        <v>1</v>
      </c>
      <c r="E12" t="s">
        <v>44</v>
      </c>
      <c r="F12" t="s">
        <v>59</v>
      </c>
    </row>
    <row r="13">
      <c r="A13">
        <v>1</v>
      </c>
      <c r="B13" t="s">
        <v>95</v>
      </c>
      <c r="C13" t="s">
        <v>85</v>
      </c>
      <c r="D13" s="11">
        <v>1.5</v>
      </c>
      <c r="E13" t="s">
        <v>44</v>
      </c>
      <c r="F13" t="s">
        <v>74</v>
      </c>
    </row>
    <row r="14">
      <c r="A14">
        <v>1</v>
      </c>
      <c r="B14" t="s">
        <v>96</v>
      </c>
      <c r="C14" t="s">
        <v>85</v>
      </c>
      <c r="D14" s="11">
        <v>0.1</v>
      </c>
      <c r="E14" t="s">
        <v>44</v>
      </c>
      <c r="F14" t="s">
        <v>56</v>
      </c>
    </row>
    <row r="15">
      <c r="A15">
        <v>1</v>
      </c>
      <c r="B15" t="s">
        <v>97</v>
      </c>
      <c r="C15" t="s">
        <v>85</v>
      </c>
      <c r="D15" s="11">
        <v>0.15</v>
      </c>
      <c r="E15" t="s">
        <v>34</v>
      </c>
      <c r="F15" t="s">
        <v>53</v>
      </c>
    </row>
    <row r="16">
      <c r="A16">
        <v>1</v>
      </c>
      <c r="B16" t="s">
        <v>98</v>
      </c>
      <c r="C16" t="s">
        <v>85</v>
      </c>
      <c r="D16" s="11">
        <v>50</v>
      </c>
      <c r="E16" t="s">
        <v>24</v>
      </c>
      <c r="F16" t="s">
        <v>50</v>
      </c>
    </row>
    <row r="17">
      <c r="A17">
        <v>1</v>
      </c>
      <c r="B17" t="s">
        <v>99</v>
      </c>
      <c r="C17" t="s">
        <v>85</v>
      </c>
      <c r="D17" s="11">
        <v>0.4</v>
      </c>
      <c r="E17" t="s">
        <v>44</v>
      </c>
      <c r="F17" t="s">
        <v>66</v>
      </c>
    </row>
    <row r="18">
      <c r="A18">
        <v>1</v>
      </c>
      <c r="B18" t="s">
        <v>100</v>
      </c>
      <c r="C18" t="s">
        <v>85</v>
      </c>
      <c r="D18" s="11">
        <v>0.01</v>
      </c>
      <c r="E18" t="s">
        <v>34</v>
      </c>
      <c r="F1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4">
        <v>108</v>
      </c>
      <c r="E2" t="s" s="14"/>
      <c r="F2"/>
    </row>
    <row r="3">
      <c r="A3" t="s">
        <v>2</v>
      </c>
      <c r="B3">
        <v>2</v>
      </c>
      <c r="C3" t="s">
        <v>109</v>
      </c>
      <c r="D3" t="inlineStr" s="14">
        <is>
          <t>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t>
        </is>
      </c>
      <c r="E3" t="s" s="14"/>
      <c r="F3" t="s">
        <v>110</v>
      </c>
    </row>
    <row r="4">
      <c r="A4" t="s">
        <v>2</v>
      </c>
      <c r="B4">
        <v>3</v>
      </c>
      <c r="C4" t="s">
        <v>111</v>
      </c>
      <c r="D4" t="inlineStr" s="14">
        <is>
          <t>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t>
        </is>
      </c>
      <c r="E4" t="s" s="14"/>
      <c r="F4" t="s">
        <v>112</v>
      </c>
    </row>
    <row r="5">
      <c r="A5" t="s">
        <v>2</v>
      </c>
      <c r="B5">
        <v>4</v>
      </c>
      <c r="C5" t="s">
        <v>113</v>
      </c>
      <c r="D5" t="inlineStr" s="14">
        <is>
          <t>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t>
        </is>
      </c>
      <c r="E5" t="s" s="14"/>
      <c r="F5" t="s">
        <v>114</v>
      </c>
    </row>
    <row r="6">
      <c r="A6" t="s">
        <v>2</v>
      </c>
      <c r="B6">
        <v>5</v>
      </c>
      <c r="C6" t="s">
        <v>115</v>
      </c>
      <c r="D6" t="inlineStr" s="14">
        <is>
          <t>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t>
        </is>
      </c>
      <c r="E6" t="s" s="14"/>
      <c r="F6"/>
    </row>
    <row r="7">
      <c r="A7" t="s">
        <v>2</v>
      </c>
      <c r="B7">
        <v>6</v>
      </c>
      <c r="C7" t="s">
        <v>116</v>
      </c>
      <c r="D7" t="inlineStr" s="14">
        <is>
          <t>Dresser la crème d’avocat sur les galettes de polenta - Détailler à l’emporte-pièce,200 petites galettes de polenta. - Garnir les galettes avec de la crème d’avocat pochée à la douille cannelée. - Servir 2 galettes par assiette.</t>
        </is>
      </c>
      <c r="E7" t="s" s="14"/>
      <c r="F7"/>
    </row>
    <row r="8">
      <c r="A8" t="s">
        <v>2</v>
      </c>
      <c r="B8">
        <v>7</v>
      </c>
      <c r="C8" t="s">
        <v>117</v>
      </c>
      <c r="D8" t="s" s="14">
        <v>118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"GRO_CDC_024 · GRO.ENT.FR · référence : "&amp;Besoins!B3&amp;" "&amp;Besoins!C3&amp;" · multiplicateur réglable sur la feuille ""Besoins"""</f>
        <v>GRO_CDC_024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7">
        <v>122</v>
      </c>
      <c r="B6" t="str" s="14">
        <f>"[LAVER] "&amp;Procedure!D3</f>
        <v>[LAVER] 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v>
      </c>
      <c r="C6"/>
      <c r="D6"/>
    </row>
    <row r="7">
      <c r="A7" t="s" s="17">
        <v>123</v>
      </c>
      <c r="B7" t="str" s="14">
        <f>"[CUIRE] "&amp;Procedure!D4</f>
        <v>[CUIRE] 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v>
      </c>
      <c r="C7"/>
      <c r="D7"/>
    </row>
    <row r="8">
      <c r="A8" t="s" s="17">
        <v>124</v>
      </c>
      <c r="B8" t="str" s="14">
        <f>"[PORTER] "&amp;Procedure!D5</f>
        <v>[PORTER] 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v>
      </c>
      <c r="C8"/>
      <c r="D8"/>
    </row>
    <row r="9">
      <c r="A9" t="s" s="17">
        <v>125</v>
      </c>
      <c r="B9" t="str" s="14">
        <f>"[CONFECTIONNER] "&amp;Procedure!D6</f>
        <v>[CONFECTIONNER] 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v>
      </c>
      <c r="C9"/>
      <c r="D9"/>
    </row>
    <row r="10">
      <c r="A10" t="s" s="17">
        <v>126</v>
      </c>
      <c r="B10" t="str" s="14">
        <f>"[DRESSER] "&amp;Procedure!D7</f>
        <v>[DRESSER] Dresser la crème d’avocat sur les galettes de polenta - Détailler à l’emporte-pièce,200 petites galettes de polenta. - Garnir les galettes avec de la crème d’avocat pochée à la douille cannelée. - Servir 2 galettes par assiette.</v>
      </c>
      <c r="C10"/>
      <c r="D10"/>
    </row>
    <row r="11">
      <c r="A11" t="s" s="17">
        <v>127</v>
      </c>
      <c r="B11" t="str" s="14">
        <f>"[PASSER] "&amp;Procedure!D8</f>
        <v>[PASSER] Suggestion - On peut passer la polenta au four pour griller légèrement la surface des galettes ou bien les faire revenir ou dorer au beurre.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2026-09-15T11:54:42Z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2026-09-15T11:54:42Z</dcterms:modified>
  <cp:revision>1</cp:revision>
</cp:coreProperties>
</file>