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<sst xmlns="http://schemas.openxmlformats.org/spreadsheetml/2006/main" count="108" uniqueCount="108">
  <si>
    <t>Fiche technique</t>
  </si>
  <si>
    <t>Nom</t>
  </si>
  <si>
    <t>THON À LA CATALANE</t>
  </si>
  <si>
    <t>Code</t>
  </si>
  <si>
    <t>GRO_CDC_015</t>
  </si>
  <si>
    <t>Classe</t>
  </si>
  <si>
    <t>Entrées froides collectivité (GRO.ENT.FR)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</si>
  <si>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</si>
  <si>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</si>
  <si>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</si>
  <si>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</si>
  <si>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</si>
  <si>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</si>
  <si>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</si>
  <si>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</si>
  <si>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</si>
  <si>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</si>
  <si>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</si>
  <si>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</si>
  <si>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</si>
  <si>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</si>
  <si>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</si>
  <si>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</si>
  <si>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</si>
  <si>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</si>
  <si>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</si>
  <si>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</si>
  <si>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</si>
  <si>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</si>
  <si>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</si>
  <si>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</si>
  <si>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</si>
  <si>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CONC-TOMATE</t>
  </si>
  <si>
    <t>Concentré de tomate double</t>
  </si>
  <si>
    <t>Concentrés et purées cuisines</t>
  </si>
  <si>
    <t>kg</t>
  </si>
  <si>
    <t>CONS-THON-EAU</t>
  </si>
  <si>
    <t>Thon au naturel (boîte 5/1)</t>
  </si>
  <si>
    <t>Conserves de poissons et fruits mer</t>
  </si>
  <si>
    <t>EPI-CORIANDRE</t>
  </si>
  <si>
    <t>Coriandre moulue</t>
  </si>
  <si>
    <t>Épices en poudre et graines</t>
  </si>
  <si>
    <t>EPI-PIMENT-CAYE</t>
  </si>
  <si>
    <t>Piment de Cayenne</t>
  </si>
  <si>
    <t>EPI-POIVRE-NOIR</t>
  </si>
  <si>
    <t>Poivre noir moulu</t>
  </si>
  <si>
    <t>RNME101411</t>
  </si>
  <si>
    <t>Moutarde de Dijon seau 5kg</t>
  </si>
  <si>
    <t>Assaisonnements et corps gras</t>
  </si>
  <si>
    <t>HUI-TOURNESOL</t>
  </si>
  <si>
    <t>Huile de tournesol raffinée vrac</t>
  </si>
  <si>
    <t>Huiles végétales</t>
  </si>
  <si>
    <t>lt</t>
  </si>
  <si>
    <t>CORNICHON-ROND</t>
  </si>
  <si>
    <t>Cornichons en rondelles</t>
  </si>
  <si>
    <t>Légumes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</si>
  <si>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</si>
  <si>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</si>
  <si>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</si>
  <si>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</si>
  <si>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</si>
  <si>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</si>
  <si>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RNMS00840</t>
  </si>
  <si>
    <t>Carottes en rondelles cuites surgelées</t>
  </si>
  <si>
    <t>Légumes surgelés</t>
  </si>
  <si>
    <t>RNMS00811</t>
  </si>
  <si>
    <t>Persil haché IQF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</si>
  <si>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</si>
  <si>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</si>
  <si>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</si>
  <si>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</si>
  <si>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</si>
  <si>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</si>
  <si>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</si>
  <si>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Thon au naturel (boîte 5/1)</t>
  </si>
  <si>
    <t>matiere</t>
  </si>
  <si>
    <t xml:space="preserve">    ↳ Oignons émincés 4G</t>
  </si>
  <si>
    <t xml:space="preserve">    ↳ Carottes en rondelles cuites surgelées</t>
  </si>
  <si>
    <t xml:space="preserve">    ↳ Persil haché IQF</t>
  </si>
  <si>
    <t xml:space="preserve">    ↳ Huile de tournesol raffinée vrac</t>
  </si>
  <si>
    <t xml:space="preserve">    ↳ Moutarde de Dijon seau 5kg</t>
  </si>
  <si>
    <t xml:space="preserve">    ↳ Concentré de tomate double</t>
  </si>
  <si>
    <t xml:space="preserve">    ↳ Sel fin de cuisine</t>
  </si>
  <si>
    <t xml:space="preserve">    ↳ Poivre noir moulu</t>
  </si>
  <si>
    <t xml:space="preserve">    ↳ Piment de Cayenne</t>
  </si>
  <si>
    <t xml:space="preserve">    ↳ Coriandre moulue</t>
  </si>
  <si>
    <t xml:space="preserve">    ↳ Cornichons en rondelles</t>
  </si>
  <si>
    <t>Recette</t>
  </si>
  <si>
    <t>#</t>
  </si>
  <si>
    <t>Verbe</t>
  </si>
  <si>
    <t>Étape</t>
  </si>
  <si>
    <t>Précision technique</t>
  </si>
  <si>
    <t>Durée</t>
  </si>
  <si>
    <t>METTRE EN PLACE</t>
  </si>
  <si>
    <t>LAVER</t>
  </si>
  <si>
    <t>81 min (repos)</t>
  </si>
  <si>
    <t>ÉLABORER</t>
  </si>
  <si>
    <t>MÉLANGER</t>
  </si>
  <si>
    <t>80 min (prepa)</t>
  </si>
  <si>
    <t>DRESSER</t>
  </si>
  <si>
    <t>Dresser et servir - Dresser sur assiette ou ramequin. - Décorer avec une olive noire,des feuilles de salade ou des quartiers de tomate.</t>
  </si>
  <si>
    <t>Fiche technique — THON À LA CATALANE</t>
  </si>
  <si>
    <t>THON À LA CATALANE  GRO_CDC_015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</si>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</sst>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88.0455</v>
      </c>
    </row>
    <row r="12">
      <c r="A12" t="s" s="3">
        <v>17</v>
      </c>
      <c r="B12" s="4">
        <v>0.880455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88.0455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0.4</v>
      </c>
      <c r="E7" s="11">
        <f>D7*$B$2</f>
        <v>0.4</v>
      </c>
      <c r="F7" t="s">
        <v>35</v>
      </c>
      <c r="G7" s="4">
        <f>E7*2.8</f>
        <v>1.12</v>
      </c>
    </row>
    <row r="8">
      <c r="A8" t="s">
        <v>36</v>
      </c>
      <c r="B8" t="s">
        <v>37</v>
      </c>
      <c r="C8" t="s">
        <v>38</v>
      </c>
      <c r="D8" s="9">
        <v>8</v>
      </c>
      <c r="E8" s="11">
        <f>D8*$B$2</f>
        <v>8</v>
      </c>
      <c r="F8" t="s">
        <v>35</v>
      </c>
      <c r="G8" s="4">
        <f>E8*7.8</f>
        <v>62.4</v>
      </c>
    </row>
    <row r="9">
      <c r="A9" t="s">
        <v>39</v>
      </c>
      <c r="B9" t="s">
        <v>40</v>
      </c>
      <c r="C9" t="s">
        <v>41</v>
      </c>
      <c r="D9" s="9">
        <v>0.002</v>
      </c>
      <c r="E9" s="11">
        <f>D9*$B$2</f>
        <v>0.002</v>
      </c>
      <c r="F9" t="s">
        <v>35</v>
      </c>
      <c r="G9" s="4">
        <f>E9*7.2</f>
        <v>0.0144</v>
      </c>
    </row>
    <row r="10">
      <c r="A10" t="s">
        <v>42</v>
      </c>
      <c r="B10" t="s">
        <v>43</v>
      </c>
      <c r="C10" t="s">
        <v>41</v>
      </c>
      <c r="D10" s="9">
        <v>0.002</v>
      </c>
      <c r="E10" s="11">
        <f>D10*$B$2</f>
        <v>0.002</v>
      </c>
      <c r="F10" t="s">
        <v>35</v>
      </c>
      <c r="G10" s="4">
        <f>E10*9.8</f>
        <v>0.0196</v>
      </c>
    </row>
    <row r="11">
      <c r="A11" t="s">
        <v>44</v>
      </c>
      <c r="B11" t="s">
        <v>45</v>
      </c>
      <c r="C11" t="s">
        <v>41</v>
      </c>
      <c r="D11" s="9">
        <v>0.01</v>
      </c>
      <c r="E11" s="11">
        <f>D11*$B$2</f>
        <v>0.01</v>
      </c>
      <c r="F11" t="s">
        <v>35</v>
      </c>
      <c r="G11" s="4">
        <f>E11*12.5</f>
        <v>0.125</v>
      </c>
    </row>
    <row r="12">
      <c r="A12" t="s">
        <v>46</v>
      </c>
      <c r="B12" t="s">
        <v>47</v>
      </c>
      <c r="C12" t="s">
        <v>48</v>
      </c>
      <c r="D12" s="9">
        <v>0.125</v>
      </c>
      <c r="E12" s="11">
        <f>D12*$B$2</f>
        <v>0.125</v>
      </c>
      <c r="F12" t="s">
        <v>35</v>
      </c>
      <c r="G12" s="4">
        <f>E12*3.71</f>
        <v>0.46375</v>
      </c>
    </row>
    <row r="13">
      <c r="A13" t="s">
        <v>49</v>
      </c>
      <c r="B13" t="s">
        <v>50</v>
      </c>
      <c r="C13" t="s">
        <v>51</v>
      </c>
      <c r="D13" s="9">
        <v>1</v>
      </c>
      <c r="E13" s="11">
        <f>D13*$B$2</f>
        <v>1</v>
      </c>
      <c r="F13" t="s">
        <v>52</v>
      </c>
      <c r="G13" s="4">
        <f>E13*1.05</f>
        <v>1.05</v>
      </c>
    </row>
    <row r="14">
      <c r="A14" t="s">
        <v>53</v>
      </c>
      <c r="B14" t="s">
        <v>54</v>
      </c>
      <c r="C14" t="s">
        <v>55</v>
      </c>
      <c r="D14" s="9">
        <v>0.5</v>
      </c>
      <c r="E14" s="11">
        <f>D14*$B$2</f>
        <v>0.5</v>
      </c>
      <c r="F14" t="s">
        <v>35</v>
      </c>
      <c r="G14" s="4">
        <f>E14*3.5</f>
        <v>1.75</v>
      </c>
    </row>
    <row r="15">
      <c r="A15" t="s">
        <v>56</v>
      </c>
      <c r="B15" t="s">
        <v>57</v>
      </c>
      <c r="C15" t="s">
        <v>58</v>
      </c>
      <c r="D15" s="9">
        <v>1.5</v>
      </c>
      <c r="E15" s="11">
        <f>D15*$B$2</f>
        <v>1.5</v>
      </c>
      <c r="F15" t="s">
        <v>35</v>
      </c>
      <c r="G15" s="4">
        <f>E15*4.32</f>
        <v>6.48</v>
      </c>
    </row>
    <row r="16">
      <c r="A16" t="s">
        <v>59</v>
      </c>
      <c r="B16" t="s">
        <v>60</v>
      </c>
      <c r="C16" t="s">
        <v>61</v>
      </c>
      <c r="D16" s="9">
        <v>0.025</v>
      </c>
      <c r="E16" s="11">
        <f>D16*$B$2</f>
        <v>0.025</v>
      </c>
      <c r="F16" t="s">
        <v>35</v>
      </c>
      <c r="G16" s="4">
        <f>E16*0.35</f>
        <v>0.00875</v>
      </c>
    </row>
    <row r="17">
      <c r="A17" t="s">
        <v>62</v>
      </c>
      <c r="B17" t="s">
        <v>63</v>
      </c>
      <c r="C17" t="s">
        <v>64</v>
      </c>
      <c r="D17" s="9">
        <v>4</v>
      </c>
      <c r="E17" s="11">
        <f>D17*$B$2</f>
        <v>4</v>
      </c>
      <c r="F17" t="s">
        <v>35</v>
      </c>
      <c r="G17" s="4">
        <f>E17*3.3</f>
        <v>13.2</v>
      </c>
    </row>
    <row r="18">
      <c r="A18" t="s">
        <v>65</v>
      </c>
      <c r="B18" t="s">
        <v>66</v>
      </c>
      <c r="C18" t="s">
        <v>64</v>
      </c>
      <c r="D18" s="9">
        <v>0.2</v>
      </c>
      <c r="E18" s="11">
        <f>D18*$B$2</f>
        <v>0.2</v>
      </c>
      <c r="F18" t="s">
        <v>35</v>
      </c>
      <c r="G18" s="4">
        <f>E18*7.07</f>
        <v>1.414</v>
      </c>
    </row>
    <row r="19">
      <c r="A19"/>
      <c r="B19"/>
      <c r="C19"/>
      <c r="D19"/>
      <c r="E19"/>
      <c r="F19" t="s" s="3">
        <v>67</v>
      </c>
      <c r="G19" s="12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72</v>
      </c>
      <c r="D2" s="11">
        <v>100</v>
      </c>
      <c r="E2" t="s">
        <v>25</v>
      </c>
      <c r="F2" t="s">
        <v>73</v>
      </c>
    </row>
    <row r="3">
      <c r="A3">
        <v>1</v>
      </c>
      <c r="B3" t="s">
        <v>74</v>
      </c>
      <c r="C3" t="s">
        <v>75</v>
      </c>
      <c r="D3" s="11">
        <v>8</v>
      </c>
      <c r="E3" t="s">
        <v>35</v>
      </c>
      <c r="F3" t="s">
        <v>38</v>
      </c>
    </row>
    <row r="4">
      <c r="A4">
        <v>1</v>
      </c>
      <c r="B4" t="s">
        <v>76</v>
      </c>
      <c r="C4" t="s">
        <v>75</v>
      </c>
      <c r="D4" s="11">
        <v>1.5</v>
      </c>
      <c r="E4" t="s">
        <v>35</v>
      </c>
      <c r="F4" t="s">
        <v>58</v>
      </c>
    </row>
    <row r="5">
      <c r="A5">
        <v>1</v>
      </c>
      <c r="B5" t="s">
        <v>77</v>
      </c>
      <c r="C5" t="s">
        <v>75</v>
      </c>
      <c r="D5" s="11">
        <v>4</v>
      </c>
      <c r="E5" t="s">
        <v>35</v>
      </c>
      <c r="F5" t="s">
        <v>64</v>
      </c>
    </row>
    <row r="6">
      <c r="A6">
        <v>1</v>
      </c>
      <c r="B6" t="s">
        <v>78</v>
      </c>
      <c r="C6" t="s">
        <v>75</v>
      </c>
      <c r="D6" s="11">
        <v>0.2</v>
      </c>
      <c r="E6" t="s">
        <v>35</v>
      </c>
      <c r="F6" t="s">
        <v>64</v>
      </c>
    </row>
    <row r="7">
      <c r="A7">
        <v>1</v>
      </c>
      <c r="B7" t="s">
        <v>79</v>
      </c>
      <c r="C7" t="s">
        <v>75</v>
      </c>
      <c r="D7" s="11">
        <v>1</v>
      </c>
      <c r="E7" t="s">
        <v>52</v>
      </c>
      <c r="F7" t="s">
        <v>51</v>
      </c>
    </row>
    <row r="8">
      <c r="A8">
        <v>1</v>
      </c>
      <c r="B8" t="s">
        <v>80</v>
      </c>
      <c r="C8" t="s">
        <v>75</v>
      </c>
      <c r="D8" s="11">
        <v>0.125</v>
      </c>
      <c r="E8" t="s">
        <v>35</v>
      </c>
      <c r="F8" t="s">
        <v>48</v>
      </c>
    </row>
    <row r="9">
      <c r="A9">
        <v>1</v>
      </c>
      <c r="B9" t="s">
        <v>81</v>
      </c>
      <c r="C9" t="s">
        <v>75</v>
      </c>
      <c r="D9" s="11">
        <v>0.4</v>
      </c>
      <c r="E9" t="s">
        <v>35</v>
      </c>
      <c r="F9" t="s">
        <v>34</v>
      </c>
    </row>
    <row r="10">
      <c r="A10">
        <v>1</v>
      </c>
      <c r="B10" t="s">
        <v>82</v>
      </c>
      <c r="C10" t="s">
        <v>75</v>
      </c>
      <c r="D10" s="11">
        <v>0.025</v>
      </c>
      <c r="E10" t="s">
        <v>35</v>
      </c>
      <c r="F10" t="s">
        <v>61</v>
      </c>
    </row>
    <row r="11">
      <c r="A11">
        <v>1</v>
      </c>
      <c r="B11" t="s">
        <v>83</v>
      </c>
      <c r="C11" t="s">
        <v>75</v>
      </c>
      <c r="D11" s="11">
        <v>0.01</v>
      </c>
      <c r="E11" t="s">
        <v>35</v>
      </c>
      <c r="F11" t="s">
        <v>41</v>
      </c>
    </row>
    <row r="12">
      <c r="A12">
        <v>1</v>
      </c>
      <c r="B12" t="s">
        <v>84</v>
      </c>
      <c r="C12" t="s">
        <v>75</v>
      </c>
      <c r="D12" s="11">
        <v>0.002</v>
      </c>
      <c r="E12" t="s">
        <v>35</v>
      </c>
      <c r="F12" t="s">
        <v>41</v>
      </c>
    </row>
    <row r="13">
      <c r="A13">
        <v>1</v>
      </c>
      <c r="B13" t="s">
        <v>85</v>
      </c>
      <c r="C13" t="s">
        <v>75</v>
      </c>
      <c r="D13" s="11">
        <v>0.002</v>
      </c>
      <c r="E13" t="s">
        <v>35</v>
      </c>
      <c r="F13" t="s">
        <v>41</v>
      </c>
    </row>
    <row r="14">
      <c r="A14">
        <v>1</v>
      </c>
      <c r="B14" t="s">
        <v>86</v>
      </c>
      <c r="C14" t="s">
        <v>75</v>
      </c>
      <c r="D14" s="11">
        <v>0.5</v>
      </c>
      <c r="E14" t="s">
        <v>35</v>
      </c>
      <c r="F14" t="s">
        <v>55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91</v>
      </c>
      <c r="F1" t="s" s="2">
        <v>92</v>
      </c>
    </row>
    <row r="2">
      <c r="A2" t="s">
        <v>2</v>
      </c>
      <c r="B2">
        <v>1</v>
      </c>
      <c r="C2" t="s">
        <v>93</v>
      </c>
      <c r="D2" t="inlineStr" s="13">
        <is>
          <t>Mise en place du poste de travail - Vérifier les D.L.C.,peser les denrées,sélectionner le matériel nécessaire. - Désinfecter le matériel et le poste de travail suivant les protocoles.</t>
        </is>
      </c>
      <c r="E2" t="s" s="13"/>
      <c r="F2"/>
    </row>
    <row r="3">
      <c r="A3" t="s">
        <v>2</v>
      </c>
      <c r="B3">
        <v>2</v>
      </c>
      <c r="C3" t="s">
        <v>94</v>
      </c>
      <c r="D3" t="inlineStr" s="13">
        <is>
          <t>Préparations préliminaires - Laver et désinfecter le persil suivant la procédure. - Au cutter,hacher le persil.Filmer et réserver au froid. - Déconditionner la tomate concentrée suivant la procédure.Réserver au froid dans une calotte filmée. - Déconditionner le thon au naturel suivant la procédure.Égoutter.Filmer et réserver au froid dans un bac GN 1/1 H 45. - Déconditionner la boîte de cornichons suivant la procédure.Égoutter la moitié de la boîte dans une passoire. - Dans un bac GN 1/1 H 65 perforé,cuire au four à la vapeur pendant 10 minutes les carottes en rondelles.Égoutter et refroidir suivant la procédure.Réserver au froid. - Dans une sauteuse,à l’huile d’olive,faire revenir les oignons émincés sans coloration. Laisser fondre pendant 10 minutes à couvert. Débarrasser et refroidir les oignons dans un bac GN 1/1 H 25 suivant la procédure. - Filmer le bac et stocker au froid en attente d’utilisation.</t>
        </is>
      </c>
      <c r="E3" t="s" s="13"/>
      <c r="F3" t="s">
        <v>95</v>
      </c>
    </row>
    <row r="4">
      <c r="A4" t="s">
        <v>2</v>
      </c>
      <c r="B4">
        <v>3</v>
      </c>
      <c r="C4" t="s">
        <v>96</v>
      </c>
      <c r="D4" t="inlineStr" s="13">
        <is>
          <t>Élaborer la sauce vinaigrette tomatée - Dans une calotte,au fouet,faire dissoudre dans le vinaigre,le sel,le poivre,la coriandre,le piment de Cayenne et la moutarde. - Incorporer la tomate concentrée. - Ajouter l’huile.Émulsionner l’ensemble.Rectifier l’assaisonnement.</t>
        </is>
      </c>
      <c r="E4" t="s" s="13"/>
      <c r="F4"/>
    </row>
    <row r="5">
      <c r="A5" t="s">
        <v>2</v>
      </c>
      <c r="B5">
        <v>4</v>
      </c>
      <c r="C5" t="s">
        <v>97</v>
      </c>
      <c r="D5" t="inlineStr" s="13">
        <is>
          <t>Mélanger les éléments du thon à la Catalane - Dans un bac GN 2/1 H 200 en polycarbonate,émietter le thon. - Ajouter les cornichons et les carottes en rondelles,la tombée d’oignon et le persil haché. - Assaisonner avec la vinaigrette tomatée.Mélanger.Rectifier l’assaisonnement. - Respecter la procédure de fin de préparation.Couvrir et réserver au froid.</t>
        </is>
      </c>
      <c r="E5" t="s" s="13"/>
      <c r="F5" t="s">
        <v>98</v>
      </c>
    </row>
    <row r="6">
      <c r="A6" t="s">
        <v>2</v>
      </c>
      <c r="B6">
        <v>5</v>
      </c>
      <c r="C6" t="s">
        <v>99</v>
      </c>
      <c r="D6" t="s" s="13">
        <v>100</v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101</v>
      </c>
      <c r="B1"/>
      <c r="C1"/>
      <c r="D1"/>
    </row>
    <row r="2">
      <c r="A2" t="str" s="14">
        <f>"GRO_CDC_015 · GRO.ENT.FR · référence : "&amp;Besoins!B3&amp;" "&amp;Besoins!C3&amp;" · multiplicateur réglable sur la feuille ""Besoins"""</f>
        <v>GRO_CDC_015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102</v>
      </c>
      <c r="B4"/>
      <c r="C4"/>
      <c r="D4"/>
    </row>
    <row r="5">
      <c r="A5" t="s" s="16">
        <v>103</v>
      </c>
      <c r="B5" t="str" s="13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6">
        <v>104</v>
      </c>
      <c r="B6" t="str" s="13">
        <f>"[LAVER] "&amp;Procedure!D3</f>
        <v>[LAVER] Préparations préliminaires - Laver et désinfecter le persil suivant la procédure. - Au cutter,hacher le persil.Filmer et réserver au froid. - Déconditionner la tomate concentrée suivant la procédure.Réserver au froid dans une calotte filmée. - Déconditionner le thon au naturel suivant la procédure.Égoutter.Filmer et réserver au froid dans un bac GN 1/1 H 45. - Déconditionner la boîte de cornichons suivant la procédure.Égoutter la moitié de la boîte dans une passoire. - Dans un bac GN 1/1 H 65 perforé,cuire au four à la vapeur pendant 10 minutes les carottes en rondelles.Égoutter et refroidir suivant la procédure.Réserver au froid. - Dans une sauteuse,à l’huile d’olive,faire revenir les oignons émincés sans coloration. Laisser fondre pendant 10 minutes à couvert. Débarrasser et refroidir les oignons dans un bac GN 1/1 H 25 suivant la procédure. - Filmer le bac et stocker au froid en attente d’utilisation.</v>
      </c>
      <c r="C6"/>
      <c r="D6"/>
    </row>
    <row r="7">
      <c r="A7" t="s" s="16">
        <v>105</v>
      </c>
      <c r="B7" t="str" s="13">
        <f>"[ÉLABORER] "&amp;Procedure!D4</f>
        <v>[ÉLABORER] Élaborer la sauce vinaigrette tomatée - Dans une calotte,au fouet,faire dissoudre dans le vinaigre,le sel,le poivre,la coriandre,le piment de Cayenne et la moutarde. - Incorporer la tomate concentrée. - Ajouter l’huile.Émulsionner l’ensemble.Rectifier l’assaisonnement.</v>
      </c>
      <c r="C7"/>
      <c r="D7"/>
    </row>
    <row r="8">
      <c r="A8" t="s" s="16">
        <v>106</v>
      </c>
      <c r="B8" t="str" s="13">
        <f>"[MÉLANGER] "&amp;Procedure!D5</f>
        <v>[MÉLANGER] Mélanger les éléments du thon à la Catalane - Dans un bac GN 2/1 H 200 en polycarbonate,émietter le thon. - Ajouter les cornichons et les carottes en rondelles,la tombée d’oignon et le persil haché. - Assaisonner avec la vinaigrette tomatée.Mélanger.Rectifier l’assaisonnement. - Respecter la procédure de fin de préparation.Couvrir et réserver au froid.</v>
      </c>
      <c r="C8"/>
      <c r="D8"/>
    </row>
    <row r="9">
      <c r="A9" t="s" s="16">
        <v>107</v>
      </c>
      <c r="B9" t="str" s="13">
        <f>"[DRESSER] "&amp;Procedure!D6</f>
        <v>[DRESSER] Dresser et servir - Dresser sur assiette ou ramequin. - Décorer avec une olive noire,des feuilles de salade ou des quartiers de tomate.</v>
      </c>
      <c r="C9"/>
      <c r="D9"/>
    </row>
    <row r="10">
      <c r="A10"/>
      <c r="B10"/>
      <c r="C10"/>
      <c r="D10"/>
    </row>
    <row r="11">
      <c r="A11" t="s" s="17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2026-09-15T14:08:39Z</dcterms:created>
  <dc:title>THON À LA CATALANE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2026-09-15T14:08:39Z</dcterms:modified>
  <cp:revision>1</cp:revision>
</cp:coreProperties>
</file>