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<sst xmlns="http://schemas.openxmlformats.org/spreadsheetml/2006/main" count="98" uniqueCount="98">
  <si>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</si>
  <si>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</si>
  <si>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PIÉMONTAISE DE CUCURBITACÉES</t>
  </si>
  <si>
    <t>Code</t>
  </si>
  <si>
    <t>GRO_CDC_009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</si>
  <si>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</si>
  <si>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</si>
  <si>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</si>
  <si>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</si>
  <si>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</si>
  <si>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</si>
  <si>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</si>
  <si>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</si>
  <si>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</si>
  <si>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</si>
  <si>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</si>
  <si>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</si>
  <si>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</si>
  <si>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</si>
  <si>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</si>
  <si>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</si>
  <si>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</si>
  <si>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</si>
  <si>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</si>
  <si>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</si>
  <si>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</si>
  <si>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</si>
  <si>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</si>
  <si>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</si>
  <si>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</si>
  <si>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</si>
  <si>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</si>
  <si>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</si>
  <si>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</si>
  <si>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</si>
  <si>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CONS-CREVETTE</t>
  </si>
  <si>
    <t>Crevettes roses cuites décortiquées</t>
  </si>
  <si>
    <t>Conserves de poissons et fruits mer</t>
  </si>
  <si>
    <t>EPI-PIMENT-CAYE</t>
  </si>
  <si>
    <t>Piment de Cayenne</t>
  </si>
  <si>
    <t>Épices en poudre et graines</t>
  </si>
  <si>
    <t>HUI-TOURNESOL</t>
  </si>
  <si>
    <t>Huile de tournesol raffinée vrac</t>
  </si>
  <si>
    <t>Huiles végétales</t>
  </si>
  <si>
    <t>lt</t>
  </si>
  <si>
    <t>RNM9570123</t>
  </si>
  <si>
    <t>CONCOMBRE Espagne cat.I 500-600g colis de 12</t>
  </si>
  <si>
    <t>Légumes</t>
  </si>
  <si>
    <t>RNM9170123</t>
  </si>
  <si>
    <t>COURGETTE verte Espagne cat.I 14-21cm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</si>
  <si>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</si>
  <si>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</si>
  <si>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</si>
  <si>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</si>
  <si>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</si>
  <si>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</si>
  <si>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</si>
  <si>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</si>
  <si>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</si>
  <si>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</si>
  <si>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</si>
  <si>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</si>
  <si>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</si>
  <si>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</si>
  <si>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</si>
  <si>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</si>
  <si>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CONCOMBRE Espagne cat.I 500-600g colis de 12</t>
  </si>
  <si>
    <t>matiere</t>
  </si>
  <si>
    <t xml:space="preserve">    ↳ COURGETTE verte Espagne cat.I 14-21cm</t>
  </si>
  <si>
    <t xml:space="preserve">    ↳ Crevettes roses cuites décortiquées</t>
  </si>
  <si>
    <t xml:space="preserve">    ↳ Poitrine fumée n°1</t>
  </si>
  <si>
    <t xml:space="preserve">    ↳ Huile de tournesol raffinée vrac</t>
  </si>
  <si>
    <t xml:space="preserve">    ↳ Jaune d'oeuf liquide pasteurisé</t>
  </si>
  <si>
    <t xml:space="preserve">    ↳ Miel de tournesol cristallisé</t>
  </si>
  <si>
    <t xml:space="preserve">    ↳ Sel fin de cuisine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</si>
  <si>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</si>
  <si>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</si>
  <si>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</si>
  <si>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</si>
  <si>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</si>
  <si>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</si>
  <si>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</si>
  <si>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</si>
  <si>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</si>
  <si>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80 min (prepa)</t>
  </si>
  <si>
    <t>BATTRE</t>
  </si>
  <si>
    <t>140 min (repos)</t>
  </si>
  <si>
    <t>MÉLANGER</t>
  </si>
  <si>
    <t>Confectionner la piémontaise - Mélanger : les fruits,la chair de crabe et la mayonnaise.Rectifier l’assaisonnement.</t>
  </si>
  <si>
    <t>DRESSER</t>
  </si>
  <si>
    <t>Dresser - Garnir les raviers et disposer les lanières de jambon sur le dessus.</t>
  </si>
  <si>
    <t>Fiche technique — PIÉMONTAISE DE CUCURBITACÉES</t>
  </si>
  <si>
    <t>PIÉMONTAISE DE CUCURBITACÉES  GRO_CDC_009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</si>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</sst>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50.92505</v>
      </c>
    </row>
    <row r="12">
      <c r="A12" t="s" s="3">
        <v>16</v>
      </c>
      <c r="B12" s="4">
        <v>0.5092505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50.92505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E7*10.69</f>
        <v>16.035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E8*14</f>
        <v>21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34</v>
      </c>
      <c r="G9" s="4">
        <f>E9*9.8</f>
        <v>0.0098</v>
      </c>
    </row>
    <row r="10">
      <c r="A10" t="s">
        <v>41</v>
      </c>
      <c r="B10" t="s">
        <v>42</v>
      </c>
      <c r="C10" t="s">
        <v>43</v>
      </c>
      <c r="D10" s="9">
        <v>2.5</v>
      </c>
      <c r="E10" s="11">
        <f>D10*$B$2</f>
        <v>2.5</v>
      </c>
      <c r="F10" t="s">
        <v>44</v>
      </c>
      <c r="G10" s="4">
        <f>E10*1.05</f>
        <v>2.625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24</v>
      </c>
      <c r="G11" s="4">
        <f>E11*0.6</f>
        <v>1.8</v>
      </c>
    </row>
    <row r="12">
      <c r="A12" t="s">
        <v>48</v>
      </c>
      <c r="B12" t="s">
        <v>49</v>
      </c>
      <c r="C12" t="s">
        <v>47</v>
      </c>
      <c r="D12" s="9">
        <v>3</v>
      </c>
      <c r="E12" s="11">
        <f>D12*$B$2</f>
        <v>3</v>
      </c>
      <c r="F12" t="s">
        <v>34</v>
      </c>
      <c r="G12" s="4">
        <f>E12*1.8</f>
        <v>5.4</v>
      </c>
    </row>
    <row r="13">
      <c r="A13" t="s">
        <v>50</v>
      </c>
      <c r="B13" t="s">
        <v>51</v>
      </c>
      <c r="C13" t="s">
        <v>52</v>
      </c>
      <c r="D13" s="9">
        <v>0.4</v>
      </c>
      <c r="E13" s="11">
        <f>D13*$B$2</f>
        <v>0.4</v>
      </c>
      <c r="F13" t="s">
        <v>34</v>
      </c>
      <c r="G13" s="4">
        <f>E13*6.5</f>
        <v>2.6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34</v>
      </c>
      <c r="G14" s="4">
        <f>E14*5.8</f>
        <v>1.45</v>
      </c>
    </row>
    <row r="15">
      <c r="A15" t="s">
        <v>56</v>
      </c>
      <c r="B15" t="s">
        <v>57</v>
      </c>
      <c r="C15" t="s">
        <v>58</v>
      </c>
      <c r="D15" s="9">
        <v>0.015</v>
      </c>
      <c r="E15" s="11">
        <f>D15*$B$2</f>
        <v>0.015</v>
      </c>
      <c r="F15" t="s">
        <v>34</v>
      </c>
      <c r="G15" s="4">
        <f>E15*0.35</f>
        <v>0.00525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3</v>
      </c>
      <c r="E3" t="s">
        <v>34</v>
      </c>
      <c r="F3" t="s">
        <v>47</v>
      </c>
    </row>
    <row r="4">
      <c r="A4">
        <v>1</v>
      </c>
      <c r="B4" t="s">
        <v>68</v>
      </c>
      <c r="C4" t="s">
        <v>67</v>
      </c>
      <c r="D4" s="11">
        <v>3</v>
      </c>
      <c r="E4" t="s">
        <v>34</v>
      </c>
      <c r="F4" t="s">
        <v>47</v>
      </c>
    </row>
    <row r="5">
      <c r="A5">
        <v>1</v>
      </c>
      <c r="B5" t="s">
        <v>69</v>
      </c>
      <c r="C5" t="s">
        <v>67</v>
      </c>
      <c r="D5" s="11">
        <v>1.5</v>
      </c>
      <c r="E5" t="s">
        <v>34</v>
      </c>
      <c r="F5" t="s">
        <v>37</v>
      </c>
    </row>
    <row r="6">
      <c r="A6">
        <v>1</v>
      </c>
      <c r="B6" t="s">
        <v>70</v>
      </c>
      <c r="C6" t="s">
        <v>67</v>
      </c>
      <c r="D6" s="11">
        <v>1.5</v>
      </c>
      <c r="E6" t="s">
        <v>34</v>
      </c>
      <c r="F6" t="s">
        <v>33</v>
      </c>
    </row>
    <row r="7">
      <c r="A7">
        <v>1</v>
      </c>
      <c r="B7" t="s">
        <v>71</v>
      </c>
      <c r="C7" t="s">
        <v>67</v>
      </c>
      <c r="D7" s="11">
        <v>2.5</v>
      </c>
      <c r="E7" t="s">
        <v>44</v>
      </c>
      <c r="F7" t="s">
        <v>43</v>
      </c>
    </row>
    <row r="8">
      <c r="A8">
        <v>1</v>
      </c>
      <c r="B8" t="s">
        <v>72</v>
      </c>
      <c r="C8" t="s">
        <v>67</v>
      </c>
      <c r="D8" s="11">
        <v>0.25</v>
      </c>
      <c r="E8" t="s">
        <v>44</v>
      </c>
      <c r="F8" t="s">
        <v>55</v>
      </c>
    </row>
    <row r="9">
      <c r="A9">
        <v>1</v>
      </c>
      <c r="B9" t="s">
        <v>73</v>
      </c>
      <c r="C9" t="s">
        <v>67</v>
      </c>
      <c r="D9" s="11">
        <v>0.4</v>
      </c>
      <c r="E9" t="s">
        <v>34</v>
      </c>
      <c r="F9" t="s">
        <v>52</v>
      </c>
    </row>
    <row r="10">
      <c r="A10">
        <v>1</v>
      </c>
      <c r="B10" t="s">
        <v>74</v>
      </c>
      <c r="C10" t="s">
        <v>67</v>
      </c>
      <c r="D10" s="11">
        <v>0.015</v>
      </c>
      <c r="E10" t="s">
        <v>34</v>
      </c>
      <c r="F10" t="s">
        <v>58</v>
      </c>
    </row>
    <row r="11">
      <c r="A11">
        <v>1</v>
      </c>
      <c r="B11" t="s">
        <v>75</v>
      </c>
      <c r="C11" t="s">
        <v>67</v>
      </c>
      <c r="D11" s="11">
        <v>0.001</v>
      </c>
      <c r="E11" t="s">
        <v>34</v>
      </c>
      <c r="F11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t>
        </is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 t="s">
        <v>89</v>
      </c>
      <c r="D6" t="s" s="13">
        <v>90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"GRO_CDC_009 · GRO.ENT.FR · référence : "&amp;Besoins!B3&amp;" "&amp;Besoins!C3&amp;" · multiplicateur réglable sur la feuille ""Besoins"""</f>
        <v>GRO_CDC_009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94</v>
      </c>
      <c r="B6" t="str" s="13">
        <f>"[LAVER] "&amp;Procedure!D3</f>
        <v>[LAVER] 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v>
      </c>
      <c r="C6"/>
      <c r="D6"/>
    </row>
    <row r="7">
      <c r="A7" t="s" s="16">
        <v>95</v>
      </c>
      <c r="B7" t="str" s="13">
        <f>"[BATTRE] "&amp;Procedure!D4</f>
        <v>[BATTRE] 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v>
      </c>
      <c r="C7"/>
      <c r="D7"/>
    </row>
    <row r="8">
      <c r="A8" t="s" s="16">
        <v>96</v>
      </c>
      <c r="B8" t="str" s="13">
        <f>"[MÉLANGER] "&amp;Procedure!D5</f>
        <v>[MÉLANGER] Confectionner la piémontaise - Mélanger : les fruits,la chair de crabe et la mayonnaise.Rectifier l’assaisonnement.</v>
      </c>
      <c r="C8"/>
      <c r="D8"/>
    </row>
    <row r="9">
      <c r="A9" t="s" s="16">
        <v>97</v>
      </c>
      <c r="B9" t="str" s="13">
        <f>"[DRESSER] "&amp;Procedure!D6</f>
        <v>[DRESSER] Dresser - Garnir les raviers et disposer les lanières de jambon sur le dessus.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2026-08-01T00:01:37Z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2026-08-01T00:01:37Z</dcterms:modified>
  <cp:revision>1</cp:revision>
</cp:coreProperties>
</file>