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<sst xmlns="http://schemas.openxmlformats.org/spreadsheetml/2006/main" count="90" uniqueCount="90">
  <si>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</si>
  <si>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</si>
  <si>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LÉGUMES À LA GRECQUE</t>
  </si>
  <si>
    <t>Code</t>
  </si>
  <si>
    <t>GRO_CDC_006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</si>
  <si>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</si>
  <si>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</si>
  <si>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</si>
  <si>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</si>
  <si>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</si>
  <si>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</si>
  <si>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</si>
  <si>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</si>
  <si>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</si>
  <si>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</si>
  <si>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</si>
  <si>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</si>
  <si>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</si>
  <si>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</si>
  <si>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</si>
  <si>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</si>
  <si>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</si>
  <si>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</si>
  <si>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</si>
  <si>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</si>
  <si>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</si>
  <si>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</si>
  <si>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</si>
  <si>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</si>
  <si>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</si>
  <si>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</si>
  <si>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</si>
  <si>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</si>
  <si>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</si>
  <si>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</si>
  <si>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VIN-BLANC-CUI</t>
  </si>
  <si>
    <t>Vin blanc sec de cuisson</t>
  </si>
  <si>
    <t>Vins et bières de cuisson</t>
  </si>
  <si>
    <t>EPI-POIVRE-BLAN</t>
  </si>
  <si>
    <t>Poivre blanc moulu</t>
  </si>
  <si>
    <t>Épices en poudre et graines</t>
  </si>
  <si>
    <t>kg</t>
  </si>
  <si>
    <t>HUI-OLIVE-VP</t>
  </si>
  <si>
    <t>Huile d'olive vierge pure</t>
  </si>
  <si>
    <t>Huiles végétales</t>
  </si>
  <si>
    <t>RNM23500123</t>
  </si>
  <si>
    <t>CHAMPIGNON DE PARIS Pologne pied coupé cat.I plateau</t>
  </si>
  <si>
    <t>Légumes</t>
  </si>
  <si>
    <t>SEL-GROS</t>
  </si>
  <si>
    <t>Gros sel de mer</t>
  </si>
  <si>
    <t>Sels et condiments de base</t>
  </si>
  <si>
    <t>RNMS00865</t>
  </si>
  <si>
    <t>Tomates en dés surgelées IQF</t>
  </si>
  <si>
    <t>Légumes surgelés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</si>
  <si>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</si>
  <si>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</si>
  <si>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</si>
  <si>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</si>
  <si>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</si>
  <si>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</si>
  <si>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</si>
  <si>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</si>
  <si>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</si>
  <si>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</si>
  <si>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CHAMPIGNON DE PARIS Pologne pied coupé cat.I plateau</t>
  </si>
  <si>
    <t>matiere</t>
  </si>
  <si>
    <t xml:space="preserve">    ↳ Petits oignons blancs surgelés</t>
  </si>
  <si>
    <t xml:space="preserve">    ↳ Vin blanc sec de cuisson</t>
  </si>
  <si>
    <t xml:space="preserve">    ↳ Huile d'olive vierge pure</t>
  </si>
  <si>
    <t xml:space="preserve">    ↳ CITRON PULCO (JUS)</t>
  </si>
  <si>
    <t xml:space="preserve">    ↳ Gros sel de mer</t>
  </si>
  <si>
    <t xml:space="preserve">    ↳ Poivre blanc moulu</t>
  </si>
  <si>
    <t xml:space="preserve">    ↳ Tomates en dés surgelées IQF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</si>
  <si>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</si>
  <si>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</si>
  <si>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</si>
  <si>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</si>
  <si>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</si>
  <si>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</si>
  <si>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</si>
  <si>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</si>
  <si>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SAUTER</t>
  </si>
  <si>
    <t>32 min (repos)</t>
  </si>
  <si>
    <t>SERVIR</t>
  </si>
  <si>
    <t>Fiche technique — LÉGUMES À LA GRECQUE</t>
  </si>
  <si>
    <t>LÉGUMES À LA GRECQUE  GRO_CDC_006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</si>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</sst>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69.985607142857</v>
      </c>
    </row>
    <row r="12">
      <c r="A12" t="s" s="3">
        <v>16</v>
      </c>
      <c r="B12" s="4">
        <v>0.69985607142857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69.985607142857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0.75</v>
      </c>
      <c r="E7" s="11">
        <f>D7*$B$2</f>
        <v>0.75</v>
      </c>
      <c r="F7" t="s">
        <v>34</v>
      </c>
      <c r="G7" s="4">
        <f>E7*3.6741428571</f>
        <v>2.755607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E8*2.8</f>
        <v>5.6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E9*14.8</f>
        <v>0.0148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34</v>
      </c>
      <c r="G10" s="4">
        <f>E10*5.8</f>
        <v>5.8</v>
      </c>
    </row>
    <row r="11">
      <c r="A11" t="s">
        <v>45</v>
      </c>
      <c r="B11" t="s">
        <v>46</v>
      </c>
      <c r="C11" t="s">
        <v>47</v>
      </c>
      <c r="D11" s="9">
        <v>12</v>
      </c>
      <c r="E11" s="11">
        <f>D11*$B$2</f>
        <v>12</v>
      </c>
      <c r="F11" t="s">
        <v>41</v>
      </c>
      <c r="G11" s="4">
        <f>E11*3.2</f>
        <v>38.4</v>
      </c>
    </row>
    <row r="12">
      <c r="A12" t="s">
        <v>48</v>
      </c>
      <c r="B12" t="s">
        <v>49</v>
      </c>
      <c r="C12" t="s">
        <v>50</v>
      </c>
      <c r="D12" s="9">
        <v>0.06</v>
      </c>
      <c r="E12" s="11">
        <f>D12*$B$2</f>
        <v>0.06</v>
      </c>
      <c r="F12" t="s">
        <v>41</v>
      </c>
      <c r="G12" s="4">
        <f>E12*0.42</f>
        <v>0.0252</v>
      </c>
    </row>
    <row r="13">
      <c r="A13" t="s">
        <v>51</v>
      </c>
      <c r="B13" t="s">
        <v>52</v>
      </c>
      <c r="C13" t="s">
        <v>53</v>
      </c>
      <c r="D13" s="9">
        <v>2</v>
      </c>
      <c r="E13" s="11">
        <f>D13*$B$2</f>
        <v>2</v>
      </c>
      <c r="F13" t="s">
        <v>41</v>
      </c>
      <c r="G13" s="4">
        <f>E13*2.92</f>
        <v>5.84</v>
      </c>
    </row>
    <row r="14">
      <c r="A14" t="s">
        <v>54</v>
      </c>
      <c r="B14" t="s">
        <v>55</v>
      </c>
      <c r="C14" t="s">
        <v>56</v>
      </c>
      <c r="D14" s="9">
        <v>3</v>
      </c>
      <c r="E14" s="11">
        <f>D14*$B$2</f>
        <v>3</v>
      </c>
      <c r="F14" t="s">
        <v>41</v>
      </c>
      <c r="G14" s="4">
        <f>E14*3.85</f>
        <v>11.55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12</v>
      </c>
      <c r="E3" t="s">
        <v>41</v>
      </c>
      <c r="F3" t="s">
        <v>47</v>
      </c>
    </row>
    <row r="4">
      <c r="A4">
        <v>1</v>
      </c>
      <c r="B4" t="s">
        <v>66</v>
      </c>
      <c r="C4" t="s">
        <v>65</v>
      </c>
      <c r="D4" s="11">
        <v>3</v>
      </c>
      <c r="E4" t="s">
        <v>41</v>
      </c>
      <c r="F4" t="s">
        <v>56</v>
      </c>
    </row>
    <row r="5">
      <c r="A5">
        <v>1</v>
      </c>
      <c r="B5" t="s">
        <v>67</v>
      </c>
      <c r="C5" t="s">
        <v>65</v>
      </c>
      <c r="D5" s="11">
        <v>2</v>
      </c>
      <c r="E5" t="s">
        <v>34</v>
      </c>
      <c r="F5" t="s">
        <v>37</v>
      </c>
    </row>
    <row r="6">
      <c r="A6">
        <v>1</v>
      </c>
      <c r="B6" t="s">
        <v>68</v>
      </c>
      <c r="C6" t="s">
        <v>65</v>
      </c>
      <c r="D6" s="11">
        <v>1</v>
      </c>
      <c r="E6" t="s">
        <v>34</v>
      </c>
      <c r="F6" t="s">
        <v>44</v>
      </c>
    </row>
    <row r="7">
      <c r="A7">
        <v>1</v>
      </c>
      <c r="B7" t="s">
        <v>69</v>
      </c>
      <c r="C7" t="s">
        <v>65</v>
      </c>
      <c r="D7" s="11">
        <v>0.75</v>
      </c>
      <c r="E7" t="s">
        <v>34</v>
      </c>
      <c r="F7" t="s">
        <v>33</v>
      </c>
    </row>
    <row r="8">
      <c r="A8">
        <v>1</v>
      </c>
      <c r="B8" t="s">
        <v>70</v>
      </c>
      <c r="C8" t="s">
        <v>65</v>
      </c>
      <c r="D8" s="11">
        <v>0.06</v>
      </c>
      <c r="E8" t="s">
        <v>41</v>
      </c>
      <c r="F8" t="s">
        <v>50</v>
      </c>
    </row>
    <row r="9">
      <c r="A9">
        <v>1</v>
      </c>
      <c r="B9" t="s">
        <v>71</v>
      </c>
      <c r="C9" t="s">
        <v>65</v>
      </c>
      <c r="D9" s="11">
        <v>0.001</v>
      </c>
      <c r="E9" t="s">
        <v>41</v>
      </c>
      <c r="F9" t="s">
        <v>40</v>
      </c>
    </row>
    <row r="10">
      <c r="A10">
        <v>1</v>
      </c>
      <c r="B10" t="s">
        <v>72</v>
      </c>
      <c r="C10" t="s">
        <v>65</v>
      </c>
      <c r="D10" s="11">
        <v>2</v>
      </c>
      <c r="E10" t="s">
        <v>41</v>
      </c>
      <c r="F10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Éplucher,laver,désinfecter les champignons de Paris. - Déconditionner les petits oignons grelots suivant la procédure. - Confectionner le bouquet garni,le laver et le désinfecter suivant la procédure. - Enfermer dans une petite mousseline les graines de coriandre (facultatif). - Déconditionner la tomate surgelée suivant la procédure.</t>
        </is>
      </c>
      <c r="E3" t="s" s="14"/>
      <c r="F3"/>
    </row>
    <row r="4">
      <c r="A4" t="s">
        <v>2</v>
      </c>
      <c r="B4">
        <v>3</v>
      </c>
      <c r="C4" t="s">
        <v>81</v>
      </c>
      <c r="D4" t="inlineStr" s="14">
        <is>
          <t>Marquer la cuisson des champignons - Dans une sauteuse à feu doux,faire suer sans coloration à l’huile d’olive les oignons grelots pendant 15 minutes environ. - Remuer à l’aide d’une spatule de temps en temps. - Ajouter le vin blanc,le jus de citron,les épices et condiments (facultativement la tomate surgelée en cubes). - Porter à ébullition. - Verser les champignons dans la cuisson. - Cuire à feu vif à couvert pendant 10 minutes.Ne pas faire trop réduire le fond de cuisson. - Au terme de la cuisson,retirer le bouquet garni. - Débarrasser dans un bac GN 1/1 H 100 en polycarbonate. - Faire refroidir en cellule suivant la procédure. - Couvrir et indiquer la traçabilité sur le couvercle. - Stocker au froid à + 3 °C.</t>
        </is>
      </c>
      <c r="E4" t="s" s="14"/>
      <c r="F4" t="s">
        <v>82</v>
      </c>
    </row>
    <row r="5">
      <c r="A5" t="s">
        <v>2</v>
      </c>
      <c r="B5">
        <v>4</v>
      </c>
      <c r="C5" t="s">
        <v>83</v>
      </c>
      <c r="D5" t="inlineStr" s="14">
        <is>
          <t>Suggestions - Servir bien frais. - L’artichaut,le chou-fleur,le fenouil,le poireau,le céleri branche,la courgette se traitent à la grecque.Le temps de cuisson varie suivant le légume. - On peut agrémenter le fond de cuisson avec du spigol,du curry,du paprika,etc.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5">
        <f>"GRO_CDC_006 · GRO.ENT.FR · référence : "&amp;Besoins!B3&amp;" "&amp;Besoins!C3&amp;" · multiplicateur réglable sur la feuille ""Besoins"""</f>
        <v>GRO_CDC_006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85</v>
      </c>
      <c r="B4"/>
      <c r="C4"/>
      <c r="D4"/>
    </row>
    <row r="5">
      <c r="A5" t="s" s="17">
        <v>86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87</v>
      </c>
      <c r="B6" t="str" s="14">
        <f>"[ÉPLUCHER] "&amp;Procedure!D3</f>
        <v>[ÉPLUCHER] Préparations préliminaires - Éplucher,laver,désinfecter les champignons de Paris. - Déconditionner les petits oignons grelots suivant la procédure. - Confectionner le bouquet garni,le laver et le désinfecter suivant la procédure. - Enfermer dans une petite mousseline les graines de coriandre (facultatif). - Déconditionner la tomate surgelée suivant la procédure.</v>
      </c>
      <c r="C6"/>
      <c r="D6"/>
    </row>
    <row r="7">
      <c r="A7" t="s" s="17">
        <v>88</v>
      </c>
      <c r="B7" t="str" s="14">
        <f>"[SAUTER] "&amp;Procedure!D4</f>
        <v>[SAUTER] Marquer la cuisson des champignons - Dans une sauteuse à feu doux,faire suer sans coloration à l’huile d’olive les oignons grelots pendant 15 minutes environ. - Remuer à l’aide d’une spatule de temps en temps. - Ajouter le vin blanc,le jus de citron,les épices et condiments (facultativement la tomate surgelée en cubes). - Porter à ébullition. - Verser les champignons dans la cuisson. - Cuire à feu vif à couvert pendant 10 minutes.Ne pas faire trop réduire le fond de cuisson. - Au terme de la cuisson,retirer le bouquet garni. - Débarrasser dans un bac GN 1/1 H 100 en polycarbonate. - Faire refroidir en cellule suivant la procédure. - Couvrir et indiquer la traçabilité sur le couvercle. - Stocker au froid à + 3 °C.</v>
      </c>
      <c r="C7"/>
      <c r="D7"/>
    </row>
    <row r="8">
      <c r="A8" t="s" s="17">
        <v>89</v>
      </c>
      <c r="B8" t="str" s="14">
        <f>"[SERVIR] "&amp;Procedure!D5</f>
        <v>[SERVIR] Suggestions - Servir bien frais. - L’artichaut,le chou-fleur,le fenouil,le poireau,le céleri branche,la courgette se traitent à la grecque.Le temps de cuisson varie suivant le légume. - On peut agrémenter le fond de cuisson avec du spigol,du curry,du paprika,etc.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2026-08-01T02:03:46Z</dcterms:created>
  <dc:title>LÉGUMES À LA GRECQUE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2026-08-01T02:03:46Z</dcterms:modified>
  <cp:revision>1</cp:revision>
</cp:coreProperties>
</file>