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<sst xmlns="http://schemas.openxmlformats.org/spreadsheetml/2006/main" count="101" uniqueCount="101">
  <si>
    <t>Fiche technique</t>
  </si>
  <si>
    <t>Nom</t>
  </si>
  <si>
    <t>LÉGUMES À LA GRECQUE</t>
  </si>
  <si>
    <t>Code</t>
  </si>
  <si>
    <t>GRO_CDC_006</t>
  </si>
  <si>
    <t>Classe</t>
  </si>
  <si>
    <t>Entrées froides collectivité (GRO.ENT.FR)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</si>
  <si>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</si>
  <si>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</si>
  <si>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</si>
  <si>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</si>
  <si>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</si>
  <si>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</si>
  <si>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</si>
  <si>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</si>
  <si>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</si>
  <si>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</si>
  <si>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</si>
  <si>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</si>
  <si>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</si>
  <si>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16:08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</si>
  <si>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</si>
  <si>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</si>
  <si>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</si>
  <si>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</si>
  <si>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</si>
  <si>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</si>
  <si>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</si>
  <si>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</si>
  <si>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</si>
  <si>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</si>
  <si>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</si>
  <si>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</si>
  <si>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</si>
  <si>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</si>
  <si>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VIN-BLANC-CUI</t>
  </si>
  <si>
    <t>Vin blanc sec de cuisson</t>
  </si>
  <si>
    <t>Vins et bières de cuisson</t>
  </si>
  <si>
    <t>EPI-CORIANDRE-G</t>
  </si>
  <si>
    <t>Graines de coriandre entieres</t>
  </si>
  <si>
    <t>Épices en poudre et graines</t>
  </si>
  <si>
    <t>kg</t>
  </si>
  <si>
    <t>EPI-POIVRE-BLAN</t>
  </si>
  <si>
    <t>Poivre blanc moulu</t>
  </si>
  <si>
    <t>HUI-OLIVE-VP</t>
  </si>
  <si>
    <t>Huile d'olive vierge pure</t>
  </si>
  <si>
    <t>Huiles végétales</t>
  </si>
  <si>
    <t>RNM23500123</t>
  </si>
  <si>
    <t>CHAMPIGNON DE PARIS Pologne pied coupé cat.I plateau</t>
  </si>
  <si>
    <t>Légumes</t>
  </si>
  <si>
    <t>SEL-GROS</t>
  </si>
  <si>
    <t>Gros sel de mer</t>
  </si>
  <si>
    <t>Sels et condiments de base</t>
  </si>
  <si>
    <t>RNMS00865</t>
  </si>
  <si>
    <t>Tomates en dés surgelées IQF</t>
  </si>
  <si>
    <t>Légumes surgelés</t>
  </si>
  <si>
    <t>RNMS00786</t>
  </si>
  <si>
    <t>Petits oignons blancs surgelés</t>
  </si>
  <si>
    <t>Pommes de terre surgelées</t>
  </si>
  <si>
    <t>Total</t>
  </si>
  <si>
    <t>Niveau</t>
  </si>
  <si>
    <t>Composant</t>
  </si>
  <si>
    <t>Type</t>
  </si>
  <si>
    <t>Quantité (pour 100 pc)</t>
  </si>
  <si>
    <t>recette</t>
  </si>
  <si>
    <t>Entrées froides collectivité</t>
  </si>
  <si>
    <t xml:space="preserve">    ↳ CHAMPIGNON DE PARIS Pologne pied coupé cat.I plateau</t>
  </si>
  <si>
    <t>matiere</t>
  </si>
  <si>
    <t xml:space="preserve">    ↳ Petits oignons blancs surgelés</t>
  </si>
  <si>
    <t xml:space="preserve">    ↳ Vin blanc sec de cuisson</t>
  </si>
  <si>
    <t xml:space="preserve">    ↳ Huile d'olive vierge pure</t>
  </si>
  <si>
    <t xml:space="preserve">    ↳ CITRON PULCO (JUS)</t>
  </si>
  <si>
    <t xml:space="preserve">    ↳ Gros sel de mer</t>
  </si>
  <si>
    <t xml:space="preserve">    ↳ Poivre blanc moulu</t>
  </si>
  <si>
    <t xml:space="preserve">    ↳ Tomates en dés surgelées IQF</t>
  </si>
  <si>
    <t xml:space="preserve">    ↳ Bouquet garni</t>
  </si>
  <si>
    <t>Préparations de base cuisine</t>
  </si>
  <si>
    <t xml:space="preserve">    ↳ Graines de coriandre entieres</t>
  </si>
  <si>
    <t>Recette</t>
  </si>
  <si>
    <t>#</t>
  </si>
  <si>
    <t>Verbe</t>
  </si>
  <si>
    <t>Étape</t>
  </si>
  <si>
    <t>Précision technique</t>
  </si>
  <si>
    <t>Durée</t>
  </si>
  <si>
    <t>METTRE EN PLACE</t>
  </si>
  <si>
    <t>ÉPLUCHER</t>
  </si>
  <si>
    <t>SAUTER</t>
  </si>
  <si>
    <t>32 min (repos)</t>
  </si>
  <si>
    <t>SERVIR</t>
  </si>
  <si>
    <t>Bouquet garni</t>
  </si>
  <si>
    <t>TRIER</t>
  </si>
  <si>
    <t>Choisir un excellent thym très odorant, le trier, le laver, le sécher doucement. Laver, sécher et effeuiller le laurier.</t>
  </si>
  <si>
    <t>FOURRER</t>
  </si>
  <si>
    <t>LIER</t>
  </si>
  <si>
    <t>Fiche technique — LÉGUMES À LA GRECQUE</t>
  </si>
  <si>
    <t>LÉGUMES À LA GRECQUE  GRO_CDC_006</t>
  </si>
  <si>
    <t>1.</t>
  </si>
  <si>
    <t>2.</t>
  </si>
  <si>
    <t>3.</t>
  </si>
  <si>
    <t>4.</t>
  </si>
  <si>
    <t>↳ Bouquet garni  BPI-CUI-BGT-GRN</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</si>
</sst>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69.985607142857</v>
      </c>
    </row>
    <row r="12">
      <c r="A12" t="s" s="3">
        <v>16</v>
      </c>
      <c r="B12" s="4">
        <v>0.69985607142857</v>
      </c>
    </row>
    <row r="13">
      <c r="A13"/>
      <c r="B13"/>
    </row>
    <row r="14">
      <c r="A14" t="s" s="5">
        <v>17</v>
      </c>
      <c r="B14" t="s" s="5">
        <v>14</v>
      </c>
    </row>
    <row r="15">
      <c r="A15" t="s" s="5">
        <v>18</v>
      </c>
      <c r="B15" s="6">
        <v>69.985607142857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0.75</v>
      </c>
      <c r="E7" s="11">
        <f>D7*$B$2</f>
        <v>0.75</v>
      </c>
      <c r="F7" t="s">
        <v>34</v>
      </c>
      <c r="G7" s="4">
        <f>E7*3.6741428571</f>
        <v>2.755607</v>
      </c>
    </row>
    <row r="8">
      <c r="A8" t="s">
        <v>35</v>
      </c>
      <c r="B8" t="s">
        <v>36</v>
      </c>
      <c r="C8" t="s">
        <v>37</v>
      </c>
      <c r="D8" s="9">
        <v>2</v>
      </c>
      <c r="E8" s="11">
        <f>D8*$B$2</f>
        <v>2</v>
      </c>
      <c r="F8" t="s">
        <v>34</v>
      </c>
      <c r="G8" s="4">
        <f>E8*2.8</f>
        <v>5.6</v>
      </c>
    </row>
    <row r="9">
      <c r="A9" t="s">
        <v>38</v>
      </c>
      <c r="B9" t="s">
        <v>39</v>
      </c>
      <c r="C9" t="s">
        <v>40</v>
      </c>
      <c r="D9" s="9">
        <v>0.012</v>
      </c>
      <c r="E9" s="11">
        <f>D9*$B$2</f>
        <v>0.012</v>
      </c>
      <c r="F9" t="s">
        <v>41</v>
      </c>
      <c r="G9" s="4">
        <f>E9*0</f>
        <v>0</v>
      </c>
    </row>
    <row r="10">
      <c r="A10" t="s">
        <v>42</v>
      </c>
      <c r="B10" t="s">
        <v>43</v>
      </c>
      <c r="C10" t="s">
        <v>40</v>
      </c>
      <c r="D10" s="9">
        <v>0.001</v>
      </c>
      <c r="E10" s="11">
        <f>D10*$B$2</f>
        <v>0.001</v>
      </c>
      <c r="F10" t="s">
        <v>41</v>
      </c>
      <c r="G10" s="4">
        <f>E10*14.8</f>
        <v>0.0148</v>
      </c>
    </row>
    <row r="11">
      <c r="A11" t="s">
        <v>44</v>
      </c>
      <c r="B11" t="s">
        <v>45</v>
      </c>
      <c r="C11" t="s">
        <v>46</v>
      </c>
      <c r="D11" s="9">
        <v>1</v>
      </c>
      <c r="E11" s="11">
        <f>D11*$B$2</f>
        <v>1</v>
      </c>
      <c r="F11" t="s">
        <v>34</v>
      </c>
      <c r="G11" s="4">
        <f>E11*5.8</f>
        <v>5.8</v>
      </c>
    </row>
    <row r="12">
      <c r="A12" t="s">
        <v>47</v>
      </c>
      <c r="B12" t="s">
        <v>48</v>
      </c>
      <c r="C12" t="s">
        <v>49</v>
      </c>
      <c r="D12" s="9">
        <v>12</v>
      </c>
      <c r="E12" s="11">
        <f>D12*$B$2</f>
        <v>12</v>
      </c>
      <c r="F12" t="s">
        <v>41</v>
      </c>
      <c r="G12" s="4">
        <f>E12*3.2</f>
        <v>38.4</v>
      </c>
    </row>
    <row r="13">
      <c r="A13" t="s">
        <v>50</v>
      </c>
      <c r="B13" t="s">
        <v>51</v>
      </c>
      <c r="C13" t="s">
        <v>52</v>
      </c>
      <c r="D13" s="9">
        <v>0.06</v>
      </c>
      <c r="E13" s="11">
        <f>D13*$B$2</f>
        <v>0.06</v>
      </c>
      <c r="F13" t="s">
        <v>41</v>
      </c>
      <c r="G13" s="4">
        <f>E13*0.42</f>
        <v>0.0252</v>
      </c>
    </row>
    <row r="14">
      <c r="A14" t="s">
        <v>53</v>
      </c>
      <c r="B14" t="s">
        <v>54</v>
      </c>
      <c r="C14" t="s">
        <v>55</v>
      </c>
      <c r="D14" s="9">
        <v>2</v>
      </c>
      <c r="E14" s="11">
        <f>D14*$B$2</f>
        <v>2</v>
      </c>
      <c r="F14" t="s">
        <v>41</v>
      </c>
      <c r="G14" s="4">
        <f>E14*2.92</f>
        <v>5.84</v>
      </c>
    </row>
    <row r="15">
      <c r="A15" t="s">
        <v>56</v>
      </c>
      <c r="B15" t="s">
        <v>57</v>
      </c>
      <c r="C15" t="s">
        <v>58</v>
      </c>
      <c r="D15" s="9">
        <v>3</v>
      </c>
      <c r="E15" s="11">
        <f>D15*$B$2</f>
        <v>3</v>
      </c>
      <c r="F15" t="s">
        <v>41</v>
      </c>
      <c r="G15" s="4">
        <f>E15*3.85</f>
        <v>11.55</v>
      </c>
    </row>
    <row r="16">
      <c r="A16"/>
      <c r="B16"/>
      <c r="C16"/>
      <c r="D16"/>
      <c r="E16"/>
      <c r="F16" t="s" s="3">
        <v>59</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29</v>
      </c>
      <c r="F1" t="s" s="2">
        <v>5</v>
      </c>
    </row>
    <row r="2">
      <c r="A2">
        <v>0</v>
      </c>
      <c r="B2" t="s">
        <v>2</v>
      </c>
      <c r="C2" t="s">
        <v>64</v>
      </c>
      <c r="D2" s="11">
        <v>100</v>
      </c>
      <c r="E2" t="s">
        <v>24</v>
      </c>
      <c r="F2" t="s">
        <v>65</v>
      </c>
    </row>
    <row r="3">
      <c r="A3">
        <v>1</v>
      </c>
      <c r="B3" t="s">
        <v>66</v>
      </c>
      <c r="C3" t="s">
        <v>67</v>
      </c>
      <c r="D3" s="11">
        <v>12</v>
      </c>
      <c r="E3" t="s">
        <v>41</v>
      </c>
      <c r="F3" t="s">
        <v>49</v>
      </c>
    </row>
    <row r="4">
      <c r="A4">
        <v>1</v>
      </c>
      <c r="B4" t="s">
        <v>68</v>
      </c>
      <c r="C4" t="s">
        <v>67</v>
      </c>
      <c r="D4" s="11">
        <v>3</v>
      </c>
      <c r="E4" t="s">
        <v>41</v>
      </c>
      <c r="F4" t="s">
        <v>58</v>
      </c>
    </row>
    <row r="5">
      <c r="A5">
        <v>1</v>
      </c>
      <c r="B5" t="s">
        <v>69</v>
      </c>
      <c r="C5" t="s">
        <v>67</v>
      </c>
      <c r="D5" s="11">
        <v>2</v>
      </c>
      <c r="E5" t="s">
        <v>34</v>
      </c>
      <c r="F5" t="s">
        <v>37</v>
      </c>
    </row>
    <row r="6">
      <c r="A6">
        <v>1</v>
      </c>
      <c r="B6" t="s">
        <v>70</v>
      </c>
      <c r="C6" t="s">
        <v>67</v>
      </c>
      <c r="D6" s="11">
        <v>1</v>
      </c>
      <c r="E6" t="s">
        <v>34</v>
      </c>
      <c r="F6" t="s">
        <v>46</v>
      </c>
    </row>
    <row r="7">
      <c r="A7">
        <v>1</v>
      </c>
      <c r="B7" t="s">
        <v>71</v>
      </c>
      <c r="C7" t="s">
        <v>67</v>
      </c>
      <c r="D7" s="11">
        <v>0.75</v>
      </c>
      <c r="E7" t="s">
        <v>34</v>
      </c>
      <c r="F7" t="s">
        <v>33</v>
      </c>
    </row>
    <row r="8">
      <c r="A8">
        <v>1</v>
      </c>
      <c r="B8" t="s">
        <v>72</v>
      </c>
      <c r="C8" t="s">
        <v>67</v>
      </c>
      <c r="D8" s="11">
        <v>0.06</v>
      </c>
      <c r="E8" t="s">
        <v>41</v>
      </c>
      <c r="F8" t="s">
        <v>52</v>
      </c>
    </row>
    <row r="9">
      <c r="A9">
        <v>1</v>
      </c>
      <c r="B9" t="s">
        <v>73</v>
      </c>
      <c r="C9" t="s">
        <v>67</v>
      </c>
      <c r="D9" s="11">
        <v>0.001</v>
      </c>
      <c r="E9" t="s">
        <v>41</v>
      </c>
      <c r="F9" t="s">
        <v>40</v>
      </c>
    </row>
    <row r="10">
      <c r="A10">
        <v>1</v>
      </c>
      <c r="B10" t="s">
        <v>74</v>
      </c>
      <c r="C10" t="s">
        <v>67</v>
      </c>
      <c r="D10" s="11">
        <v>2</v>
      </c>
      <c r="E10" t="s">
        <v>41</v>
      </c>
      <c r="F10" t="s">
        <v>55</v>
      </c>
    </row>
    <row r="11">
      <c r="A11">
        <v>1</v>
      </c>
      <c r="B11" t="s">
        <v>75</v>
      </c>
      <c r="C11" t="s">
        <v>64</v>
      </c>
      <c r="D11" s="11">
        <v>1</v>
      </c>
      <c r="E11" t="s">
        <v>24</v>
      </c>
      <c r="F11" t="s">
        <v>76</v>
      </c>
    </row>
    <row r="12">
      <c r="A12">
        <v>1</v>
      </c>
      <c r="B12" t="s">
        <v>77</v>
      </c>
      <c r="C12" t="s">
        <v>67</v>
      </c>
      <c r="D12" s="11">
        <v>0.012</v>
      </c>
      <c r="E12" t="s">
        <v>41</v>
      </c>
      <c r="F12"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78</v>
      </c>
      <c r="B1" t="s" s="2">
        <v>79</v>
      </c>
      <c r="C1" t="s" s="2">
        <v>80</v>
      </c>
      <c r="D1" t="s" s="2">
        <v>81</v>
      </c>
      <c r="E1" t="s" s="2">
        <v>82</v>
      </c>
      <c r="F1" t="s" s="2">
        <v>83</v>
      </c>
    </row>
    <row r="2">
      <c r="A2" t="s">
        <v>2</v>
      </c>
      <c r="B2">
        <v>1</v>
      </c>
      <c r="C2" t="s">
        <v>84</v>
      </c>
      <c r="D2" t="inlineStr" s="14">
        <is>
          <t>Mise en place du poste de travail - Vérifier les D.L.C.,peser les denrées,sélectionner le matériel. - Désinfecter le matériel et le poste de travail suivant les protocoles.</t>
        </is>
      </c>
      <c r="E2" t="s" s="14"/>
      <c r="F2"/>
    </row>
    <row r="3">
      <c r="A3" t="s">
        <v>2</v>
      </c>
      <c r="B3">
        <v>2</v>
      </c>
      <c r="C3" t="s">
        <v>85</v>
      </c>
      <c r="D3" t="inlineStr" s="14">
        <is>
          <t>Préparations préliminaires - Éplucher,laver,désinfecter les champignons de Paris. - Déconditionner les petits oignons grelots suivant la procédure. - Confectionner le bouquet garni,le laver et le désinfecter suivant la procédure. - Enfermer dans une petite mousseline les graines de coriandre (facultatif). - Déconditionner la tomate surgelée suivant la procédure.</t>
        </is>
      </c>
      <c r="E3" t="s" s="14"/>
      <c r="F3"/>
    </row>
    <row r="4">
      <c r="A4" t="s">
        <v>2</v>
      </c>
      <c r="B4">
        <v>3</v>
      </c>
      <c r="C4" t="s">
        <v>86</v>
      </c>
      <c r="D4" t="inlineStr" s="14">
        <is>
          <t>Marquer la cuisson des champignons - Dans une sauteuse à feu doux,faire suer sans coloration à l’huile d’olive les oignons grelots pendant 15 minutes environ. - Remuer à l’aide d’une spatule de temps en temps. - Ajouter le vin blanc,le jus de citron,les épices et condiments (facultativement la tomate surgelée en cubes). - Porter à ébullition. - Verser les champignons dans la cuisson. - Cuire à feu vif à couvert pendant 10 minutes.Ne pas faire trop réduire le fond de cuisson. - Au terme de la cuisson,retirer le bouquet garni. - Débarrasser dans un bac GN 1/1 H 100 en polycarbonate. - Faire refroidir en cellule suivant la procédure. - Couvrir et indiquer la traçabilité sur le couvercle. - Stocker au froid à + 3 °C.</t>
        </is>
      </c>
      <c r="E4" t="s" s="14"/>
      <c r="F4" t="s">
        <v>87</v>
      </c>
    </row>
    <row r="5">
      <c r="A5" t="s">
        <v>2</v>
      </c>
      <c r="B5">
        <v>4</v>
      </c>
      <c r="C5" t="s">
        <v>88</v>
      </c>
      <c r="D5" t="inlineStr" s="14">
        <is>
          <t>Suggestions - Servir bien frais. - L’artichaut,le chou-fleur,le fenouil,le poireau,le céleri branche,la courgette se traitent à la grecque.Le temps de cuisson varie suivant le légume. - On peut agrémenter le fond de cuisson avec du spigol,du curry,du paprika,etc.</t>
        </is>
      </c>
      <c r="E5" t="s" s="14"/>
      <c r="F5"/>
    </row>
    <row r="6">
      <c r="A6" t="s">
        <v>89</v>
      </c>
      <c r="B6">
        <v>1</v>
      </c>
      <c r="C6" t="s">
        <v>90</v>
      </c>
      <c r="D6" t="inlineStr" s="14">
        <is>
          <t>Trier et laver soigneusement les tiges de persil, les branches de céleri et les feuilles de poireau. Ne pas utiliser des tiges ayant séjourné trop longtemps dans l'eau (risque de fermentation).</t>
        </is>
      </c>
      <c r="E6" t="s" s="14"/>
      <c r="F6"/>
    </row>
    <row r="7">
      <c r="A7" t="s">
        <v>89</v>
      </c>
      <c r="B7">
        <v>2</v>
      </c>
      <c r="C7" t="s">
        <v>90</v>
      </c>
      <c r="D7" t="s" s="14">
        <v>91</v>
      </c>
      <c r="E7" t="s" s="14"/>
      <c r="F7"/>
    </row>
    <row r="8">
      <c r="A8" t="s">
        <v>89</v>
      </c>
      <c r="B8">
        <v>3</v>
      </c>
      <c r="C8" t="s">
        <v>92</v>
      </c>
      <c r="D8" t="inlineStr" s="14">
        <is>
          <t>Composer le bouquet garni selon l'utilisation : base = tiges de persil + thym + laurier. Pour fonds blancs et pochés : ajouter blanc de poireau et céleri en branches. Pour gibelotte : ajouter romarin. Pour légumes secs : ajouter sarriette.</t>
        </is>
      </c>
      <c r="E8" t="s" s="14"/>
      <c r="F8"/>
    </row>
    <row r="9">
      <c r="A9" t="s">
        <v>89</v>
      </c>
      <c r="B9">
        <v>4</v>
      </c>
      <c r="C9" t="s">
        <v>93</v>
      </c>
      <c r="D9" t="inlineStr" s="14">
        <is>
          <t>Lier le bouquet garni en fagot bien serré avec de la ficelle de cuisine. Le rôle des aromates étant de parfumer, des produits de mauvaise qualité ou de fraîcheur insuffisante donnent un très mauvais résultat.</t>
        </is>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7">
        <v>94</v>
      </c>
      <c r="B1"/>
      <c r="C1"/>
      <c r="D1"/>
    </row>
    <row r="2">
      <c r="A2" t="str" s="15">
        <f>"GRO_CDC_006 · GRO.ENT.FR · référence : "&amp;Besoins!B3&amp;" "&amp;Besoins!C3&amp;" · multiplicateur réglable sur la feuille ""Besoins"""</f>
        <v>GRO_CDC_006 · GRO.ENT.FR · référence : 100 pc · multiplicateur réglable sur la feuille </v>
      </c>
      <c r="B2"/>
      <c r="C2"/>
      <c r="D2"/>
    </row>
    <row r="3">
      <c r="A3"/>
      <c r="B3"/>
      <c r="C3"/>
      <c r="D3"/>
    </row>
    <row r="4">
      <c r="A4" t="s" s="16">
        <v>95</v>
      </c>
      <c r="B4"/>
      <c r="C4"/>
      <c r="D4"/>
    </row>
    <row r="5">
      <c r="A5" t="s" s="17">
        <v>96</v>
      </c>
      <c r="B5" t="str" s="14">
        <f>"[METTRE EN PLACE] "&amp;Procedure!D2</f>
        <v>[METTRE EN PLACE] Mise en place du poste de travail - Vérifier les D.L.C.,peser les denrées,sélectionner le matériel. - Désinfecter le matériel et le poste de travail suivant les protocoles.</v>
      </c>
      <c r="C5"/>
      <c r="D5"/>
    </row>
    <row r="6">
      <c r="A6" t="s" s="17">
        <v>97</v>
      </c>
      <c r="B6" t="str" s="14">
        <f>"[ÉPLUCHER] "&amp;Procedure!D3</f>
        <v>[ÉPLUCHER] Préparations préliminaires - Éplucher,laver,désinfecter les champignons de Paris. - Déconditionner les petits oignons grelots suivant la procédure. - Confectionner le bouquet garni,le laver et le désinfecter suivant la procédure. - Enfermer dans une petite mousseline les graines de coriandre (facultatif). - Déconditionner la tomate surgelée suivant la procédure.</v>
      </c>
      <c r="C6"/>
      <c r="D6"/>
    </row>
    <row r="7">
      <c r="A7" t="s" s="17">
        <v>98</v>
      </c>
      <c r="B7" t="str" s="14">
        <f>"[SAUTER] "&amp;Procedure!D4</f>
        <v>[SAUTER] Marquer la cuisson des champignons - Dans une sauteuse à feu doux,faire suer sans coloration à l’huile d’olive les oignons grelots pendant 15 minutes environ. - Remuer à l’aide d’une spatule de temps en temps. - Ajouter le vin blanc,le jus de citron,les épices et condiments (facultativement la tomate surgelée en cubes). - Porter à ébullition. - Verser les champignons dans la cuisson. - Cuire à feu vif à couvert pendant 10 minutes.Ne pas faire trop réduire le fond de cuisson. - Au terme de la cuisson,retirer le bouquet garni. - Débarrasser dans un bac GN 1/1 H 100 en polycarbonate. - Faire refroidir en cellule suivant la procédure. - Couvrir et indiquer la traçabilité sur le couvercle. - Stocker au froid à + 3 °C.</v>
      </c>
      <c r="C7"/>
      <c r="D7"/>
    </row>
    <row r="8">
      <c r="A8" t="s" s="17">
        <v>99</v>
      </c>
      <c r="B8" t="str" s="14">
        <f>"[SERVIR] "&amp;Procedure!D5</f>
        <v>[SERVIR] Suggestions - Servir bien frais. - L’artichaut,le chou-fleur,le fenouil,le poireau,le céleri branche,la courgette se traitent à la grecque.Le temps de cuisson varie suivant le légume. - On peut agrémenter le fond de cuisson avec du spigol,du curry,du paprika,etc.</v>
      </c>
      <c r="C8"/>
      <c r="D8"/>
    </row>
    <row r="9">
      <c r="A9"/>
      <c r="B9"/>
      <c r="C9"/>
      <c r="D9"/>
    </row>
    <row r="10">
      <c r="A10" t="s" s="16">
        <v>100</v>
      </c>
      <c r="B10"/>
      <c r="C10"/>
      <c r="D10"/>
    </row>
    <row r="11">
      <c r="A11" t="s" s="17">
        <v>96</v>
      </c>
      <c r="B11" t="str" s="14">
        <f>"[TRIER] "&amp;Procedure!D6</f>
        <v>[TRIER] Trier et laver soigneusement les tiges de persil, les branches de céleri et les feuilles de poireau. Ne pas utiliser des tiges ayant séjourné trop longtemps dans l'eau (risque de fermentation).</v>
      </c>
      <c r="C11"/>
      <c r="D11"/>
    </row>
    <row r="12">
      <c r="A12" t="s" s="17">
        <v>97</v>
      </c>
      <c r="B12" t="str" s="14">
        <f>"[TRIER] "&amp;Procedure!D7</f>
        <v>[TRIER] Choisir un excellent thym très odorant, le trier, le laver, le sécher doucement. Laver, sécher et effeuiller le laurier.</v>
      </c>
      <c r="C12"/>
      <c r="D12"/>
    </row>
    <row r="13">
      <c r="A13" t="s" s="17">
        <v>98</v>
      </c>
      <c r="B13" t="str" s="14">
        <f>"[FOURRER] "&amp;Procedure!D8</f>
        <v>[FOURRER] Composer le bouquet garni selon l'utilisation : base = tiges de persil + thym + laurier. Pour fonds blancs et pochés : ajouter blanc de poireau et céleri en branches. Pour gibelotte : ajouter romarin. Pour légumes secs : ajouter sarriette.</v>
      </c>
      <c r="C13"/>
      <c r="D13"/>
    </row>
    <row r="14">
      <c r="A14" t="s" s="17">
        <v>99</v>
      </c>
      <c r="B14" t="str" s="14">
        <f>"[LIER] "&amp;Procedure!D9</f>
        <v>[LIER] Lier le bouquet garni en fagot bien serré avec de la ficelle de cuisine. Le rôle des aromates étant de parfumer, des produits de mauvaise qualité ou de fraîcheur insuffisante donnent un très mauvais résultat.</v>
      </c>
      <c r="C14"/>
      <c r="D14"/>
    </row>
    <row r="15">
      <c r="A15"/>
      <c r="B15"/>
      <c r="C15"/>
      <c r="D15"/>
    </row>
    <row r="16">
      <c r="A16" t="s" s="18">
        <v>21</v>
      </c>
      <c r="B16"/>
      <c r="C16"/>
      <c r="D16"/>
    </row>
  </sheetData>
  <sheetProtection sheet="1"/>
  <mergeCells count="13">
    <mergeCell ref="A1:D1"/>
    <mergeCell ref="A2:D2"/>
    <mergeCell ref="A4:D4"/>
    <mergeCell ref="B5:D5"/>
    <mergeCell ref="B6:D6"/>
    <mergeCell ref="B7:D7"/>
    <mergeCell ref="B8:D8"/>
    <mergeCell ref="A10:D10"/>
    <mergeCell ref="B11:D11"/>
    <mergeCell ref="B12:D12"/>
    <mergeCell ref="B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2026-09-15T14:08:36Z</dcterms:created>
  <dc:title>LÉGUMES À LA GRECQUE</dc:title>
  <dc:subject/>
  <dc:creator>CUIS.web</dc:creator>
  <cp:lastModifiedBy/>
  <cp:keywords/>
  <dc:description>Export automatique — moteur récursif d'origine : Bernard Vandendaele</dc:description>
  <cp:category/>
  <dc:language>en-US</dc:language>
  <dcterms:modified xsi:type="dcterms:W3CDTF">2026-09-15T14:08:36Z</dcterms:modified>
  <cp:revision>1</cp:revision>
</cp:coreProperties>
</file>