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<sst xmlns="http://schemas.openxmlformats.org/spreadsheetml/2006/main" count="89" uniqueCount="89">
  <si>
    <t>Fiche technique</t>
  </si>
  <si>
    <t>Nom</t>
  </si>
  <si>
    <t>GUACAMOLE</t>
  </si>
  <si>
    <t>Code</t>
  </si>
  <si>
    <t>GRO_CDC_005</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</si>
  <si>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</si>
  <si>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</si>
  <si>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</si>
  <si>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</si>
  <si>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</si>
  <si>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</si>
  <si>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</si>
  <si>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</si>
  <si>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</si>
  <si>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</si>
  <si>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</si>
  <si>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</si>
  <si>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</si>
  <si>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</si>
  <si>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</si>
  <si>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</si>
  <si>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</si>
  <si>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</si>
  <si>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</si>
  <si>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</si>
  <si>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</si>
  <si>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</si>
  <si>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</si>
  <si>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</si>
  <si>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</si>
  <si>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</si>
  <si>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TABASCO</t>
  </si>
  <si>
    <t>Sauce Tabasco piment rouge</t>
  </si>
  <si>
    <t>Sauces et ketchup</t>
  </si>
  <si>
    <t>lt</t>
  </si>
  <si>
    <t>EPI-CORIANDRE</t>
  </si>
  <si>
    <t>Coriandre moulue</t>
  </si>
  <si>
    <t>Épices en poudre et graines</t>
  </si>
  <si>
    <t>kg</t>
  </si>
  <si>
    <t>AVOCAT-PC</t>
  </si>
  <si>
    <t>Avocat frais (piece)</t>
  </si>
  <si>
    <t>Fruits</t>
  </si>
  <si>
    <t>HUI-TOURNESOL</t>
  </si>
  <si>
    <t>Huile de tournesol raffinée vrac</t>
  </si>
  <si>
    <t>Huiles végétales</t>
  </si>
  <si>
    <t>RNM4G100918</t>
  </si>
  <si>
    <t>Oignons émincés 4G</t>
  </si>
  <si>
    <t>Légumes 4ème et 5ème gamme</t>
  </si>
  <si>
    <t>SEL-FIN</t>
  </si>
  <si>
    <t>Sel fin de cuisine</t>
  </si>
  <si>
    <t>Sels et condiments de base</t>
  </si>
  <si>
    <t>RNMS00812</t>
  </si>
  <si>
    <t>Ail haché IQF</t>
  </si>
  <si>
    <t>Légumes surgelés</t>
  </si>
  <si>
    <t>RNMS00865</t>
  </si>
  <si>
    <t>Tomates en dés surgelées IQF</t>
  </si>
  <si>
    <t>Total</t>
  </si>
  <si>
    <t>Niveau</t>
  </si>
  <si>
    <t>Composant</t>
  </si>
  <si>
    <t>Type</t>
  </si>
  <si>
    <t>Quantité (pour 100 pc)</t>
  </si>
  <si>
    <t>recette</t>
  </si>
  <si>
    <t>Entrées froides collectivité</t>
  </si>
  <si>
    <t xml:space="preserve">    ↳ Oignons émincés 4G</t>
  </si>
  <si>
    <t>matiere</t>
  </si>
  <si>
    <t xml:space="preserve">    ↳ Ail haché IQF</t>
  </si>
  <si>
    <t xml:space="preserve">    ↳ Tomates en dés surgelées IQF</t>
  </si>
  <si>
    <t xml:space="preserve">    ↳ Huile de tournesol raffinée vrac</t>
  </si>
  <si>
    <t xml:space="preserve">    ↳ Sel fin de cuisine</t>
  </si>
  <si>
    <t xml:space="preserve">    ↳ Avocat frais (piece)</t>
  </si>
  <si>
    <t xml:space="preserve">    ↳ Sauce Tabasco piment rouge</t>
  </si>
  <si>
    <t xml:space="preserve">    ↳ Coriandre moulue</t>
  </si>
  <si>
    <t>Recette</t>
  </si>
  <si>
    <t>#</t>
  </si>
  <si>
    <t>Verbe</t>
  </si>
  <si>
    <t>Étape</t>
  </si>
  <si>
    <t>Précision technique</t>
  </si>
  <si>
    <t>Durée</t>
  </si>
  <si>
    <t>METTRE EN PLACE</t>
  </si>
  <si>
    <t>LAVER</t>
  </si>
  <si>
    <t>125 min (prepa)</t>
  </si>
  <si>
    <t>BATTRE</t>
  </si>
  <si>
    <t>DRESSER</t>
  </si>
  <si>
    <t>Fiche technique — GUACAMOLE</t>
  </si>
  <si>
    <t>GUACAMOLE  GRO_CDC_005</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</si>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</sst>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83.8615</v>
      </c>
    </row>
    <row r="12">
      <c r="A12" t="s" s="3">
        <v>16</v>
      </c>
      <c r="B12" s="4">
        <v>0.838615</v>
      </c>
    </row>
    <row r="13">
      <c r="A13"/>
      <c r="B13"/>
    </row>
    <row r="14">
      <c r="A14" t="s" s="5">
        <v>17</v>
      </c>
      <c r="B14" t="s" s="5">
        <v>14</v>
      </c>
    </row>
    <row r="15">
      <c r="A15" t="s" s="5">
        <v>18</v>
      </c>
      <c r="B15" s="6">
        <v>83.8615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0.01</v>
      </c>
      <c r="E7" s="11">
        <f>D7*$B$2</f>
        <v>0.01</v>
      </c>
      <c r="F7" t="s">
        <v>34</v>
      </c>
      <c r="G7" s="4">
        <f>E7*18</f>
        <v>0.18</v>
      </c>
    </row>
    <row r="8">
      <c r="A8" t="s">
        <v>35</v>
      </c>
      <c r="B8" t="s">
        <v>36</v>
      </c>
      <c r="C8" t="s">
        <v>37</v>
      </c>
      <c r="D8" s="9">
        <v>0.005</v>
      </c>
      <c r="E8" s="11">
        <f>D8*$B$2</f>
        <v>0.005</v>
      </c>
      <c r="F8" t="s">
        <v>38</v>
      </c>
      <c r="G8" s="4">
        <f>E8*7.2</f>
        <v>0.036</v>
      </c>
    </row>
    <row r="9">
      <c r="A9" t="s">
        <v>39</v>
      </c>
      <c r="B9" t="s">
        <v>40</v>
      </c>
      <c r="C9" t="s">
        <v>41</v>
      </c>
      <c r="D9" s="9">
        <v>75</v>
      </c>
      <c r="E9" s="11">
        <f>D9*$B$2</f>
        <v>75</v>
      </c>
      <c r="F9" t="s">
        <v>24</v>
      </c>
      <c r="G9" s="4">
        <f>E9*0.9</f>
        <v>67.5</v>
      </c>
    </row>
    <row r="10">
      <c r="A10" t="s">
        <v>42</v>
      </c>
      <c r="B10" t="s">
        <v>43</v>
      </c>
      <c r="C10" t="s">
        <v>44</v>
      </c>
      <c r="D10" s="9">
        <v>0.25</v>
      </c>
      <c r="E10" s="11">
        <f>D10*$B$2</f>
        <v>0.25</v>
      </c>
      <c r="F10" t="s">
        <v>34</v>
      </c>
      <c r="G10" s="4">
        <f>E10*1.05</f>
        <v>0.2625</v>
      </c>
    </row>
    <row r="11">
      <c r="A11" t="s">
        <v>45</v>
      </c>
      <c r="B11" t="s">
        <v>46</v>
      </c>
      <c r="C11" t="s">
        <v>47</v>
      </c>
      <c r="D11" s="9">
        <v>2</v>
      </c>
      <c r="E11" s="11">
        <f>D11*$B$2</f>
        <v>2</v>
      </c>
      <c r="F11" t="s">
        <v>38</v>
      </c>
      <c r="G11" s="4">
        <f>E11*4.32</f>
        <v>8.64</v>
      </c>
    </row>
    <row r="12">
      <c r="A12" t="s">
        <v>48</v>
      </c>
      <c r="B12" t="s">
        <v>49</v>
      </c>
      <c r="C12" t="s">
        <v>50</v>
      </c>
      <c r="D12" s="9">
        <v>0.04</v>
      </c>
      <c r="E12" s="11">
        <f>D12*$B$2</f>
        <v>0.04</v>
      </c>
      <c r="F12" t="s">
        <v>38</v>
      </c>
      <c r="G12" s="4">
        <f>E12*0.35</f>
        <v>0.014</v>
      </c>
    </row>
    <row r="13">
      <c r="A13" t="s">
        <v>51</v>
      </c>
      <c r="B13" t="s">
        <v>52</v>
      </c>
      <c r="C13" t="s">
        <v>53</v>
      </c>
      <c r="D13" s="9">
        <v>0.15</v>
      </c>
      <c r="E13" s="11">
        <f>D13*$B$2</f>
        <v>0.15</v>
      </c>
      <c r="F13" t="s">
        <v>38</v>
      </c>
      <c r="G13" s="4">
        <f>E13*9.26</f>
        <v>1.389</v>
      </c>
    </row>
    <row r="14">
      <c r="A14" t="s">
        <v>54</v>
      </c>
      <c r="B14" t="s">
        <v>55</v>
      </c>
      <c r="C14" t="s">
        <v>53</v>
      </c>
      <c r="D14" s="9">
        <v>2</v>
      </c>
      <c r="E14" s="11">
        <f>D14*$B$2</f>
        <v>2</v>
      </c>
      <c r="F14" t="s">
        <v>38</v>
      </c>
      <c r="G14" s="4">
        <f>E14*2.92</f>
        <v>5.84</v>
      </c>
    </row>
    <row r="15">
      <c r="A15"/>
      <c r="B15"/>
      <c r="C15"/>
      <c r="D15"/>
      <c r="E15"/>
      <c r="F15" t="s" s="3">
        <v>56</v>
      </c>
      <c r="G15" s="12">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57</v>
      </c>
      <c r="B1" t="s" s="2">
        <v>58</v>
      </c>
      <c r="C1" t="s" s="2">
        <v>59</v>
      </c>
      <c r="D1" t="s" s="2">
        <v>60</v>
      </c>
      <c r="E1" t="s" s="2">
        <v>29</v>
      </c>
      <c r="F1" t="s" s="2">
        <v>5</v>
      </c>
    </row>
    <row r="2">
      <c r="A2">
        <v>0</v>
      </c>
      <c r="B2" t="s">
        <v>2</v>
      </c>
      <c r="C2" t="s">
        <v>61</v>
      </c>
      <c r="D2" s="11">
        <v>100</v>
      </c>
      <c r="E2" t="s">
        <v>24</v>
      </c>
      <c r="F2" t="s">
        <v>62</v>
      </c>
    </row>
    <row r="3">
      <c r="A3">
        <v>1</v>
      </c>
      <c r="B3" t="s">
        <v>63</v>
      </c>
      <c r="C3" t="s">
        <v>64</v>
      </c>
      <c r="D3" s="11">
        <v>2</v>
      </c>
      <c r="E3" t="s">
        <v>38</v>
      </c>
      <c r="F3" t="s">
        <v>47</v>
      </c>
    </row>
    <row r="4">
      <c r="A4">
        <v>1</v>
      </c>
      <c r="B4" t="s">
        <v>65</v>
      </c>
      <c r="C4" t="s">
        <v>64</v>
      </c>
      <c r="D4" s="11">
        <v>0.15</v>
      </c>
      <c r="E4" t="s">
        <v>38</v>
      </c>
      <c r="F4" t="s">
        <v>53</v>
      </c>
    </row>
    <row r="5">
      <c r="A5">
        <v>1</v>
      </c>
      <c r="B5" t="s">
        <v>66</v>
      </c>
      <c r="C5" t="s">
        <v>64</v>
      </c>
      <c r="D5" s="11">
        <v>2</v>
      </c>
      <c r="E5" t="s">
        <v>38</v>
      </c>
      <c r="F5" t="s">
        <v>53</v>
      </c>
    </row>
    <row r="6">
      <c r="A6">
        <v>1</v>
      </c>
      <c r="B6" t="s">
        <v>67</v>
      </c>
      <c r="C6" t="s">
        <v>64</v>
      </c>
      <c r="D6" s="11">
        <v>0.25</v>
      </c>
      <c r="E6" t="s">
        <v>34</v>
      </c>
      <c r="F6" t="s">
        <v>44</v>
      </c>
    </row>
    <row r="7">
      <c r="A7">
        <v>1</v>
      </c>
      <c r="B7" t="s">
        <v>68</v>
      </c>
      <c r="C7" t="s">
        <v>64</v>
      </c>
      <c r="D7" s="11">
        <v>0.04</v>
      </c>
      <c r="E7" t="s">
        <v>38</v>
      </c>
      <c r="F7" t="s">
        <v>50</v>
      </c>
    </row>
    <row r="8">
      <c r="A8">
        <v>1</v>
      </c>
      <c r="B8" t="s">
        <v>69</v>
      </c>
      <c r="C8" t="s">
        <v>64</v>
      </c>
      <c r="D8" s="11">
        <v>75</v>
      </c>
      <c r="E8" t="s">
        <v>24</v>
      </c>
      <c r="F8" t="s">
        <v>41</v>
      </c>
    </row>
    <row r="9">
      <c r="A9">
        <v>1</v>
      </c>
      <c r="B9" t="s">
        <v>70</v>
      </c>
      <c r="C9" t="s">
        <v>64</v>
      </c>
      <c r="D9" s="11">
        <v>0.01</v>
      </c>
      <c r="E9" t="s">
        <v>34</v>
      </c>
      <c r="F9" t="s">
        <v>33</v>
      </c>
    </row>
    <row r="10">
      <c r="A10">
        <v>1</v>
      </c>
      <c r="B10" t="s">
        <v>71</v>
      </c>
      <c r="C10" t="s">
        <v>64</v>
      </c>
      <c r="D10" s="11">
        <v>0.005</v>
      </c>
      <c r="E10" t="s">
        <v>38</v>
      </c>
      <c r="F10"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72</v>
      </c>
      <c r="B1" t="s" s="2">
        <v>73</v>
      </c>
      <c r="C1" t="s" s="2">
        <v>74</v>
      </c>
      <c r="D1" t="s" s="2">
        <v>75</v>
      </c>
      <c r="E1" t="s" s="2">
        <v>76</v>
      </c>
      <c r="F1" t="s" s="2">
        <v>77</v>
      </c>
    </row>
    <row r="2">
      <c r="A2" t="s">
        <v>2</v>
      </c>
      <c r="B2">
        <v>1</v>
      </c>
      <c r="C2" t="s">
        <v>78</v>
      </c>
      <c r="D2" t="inlineStr" s="13">
        <is>
          <t>Mise en place du poste de travail - Vérifier les D.LC.,peser les denrées,sélectionner le matériel. - Désinfecter le matériel et le poste de travail suivant les protocoles.</t>
        </is>
      </c>
      <c r="E2" t="s" s="13"/>
      <c r="F2"/>
    </row>
    <row r="3">
      <c r="A3" t="s">
        <v>2</v>
      </c>
      <c r="B3">
        <v>2</v>
      </c>
      <c r="C3" t="s">
        <v>79</v>
      </c>
      <c r="D3" t="inlineStr" s="13">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t="s" s="13"/>
      <c r="F3" t="s">
        <v>80</v>
      </c>
    </row>
    <row r="4">
      <c r="A4" t="s">
        <v>2</v>
      </c>
      <c r="B4">
        <v>3</v>
      </c>
      <c r="C4" t="s">
        <v>81</v>
      </c>
      <c r="D4" t="inlineStr" s="13">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t="s" s="13"/>
      <c r="F4"/>
    </row>
    <row r="5">
      <c r="A5" t="s">
        <v>2</v>
      </c>
      <c r="B5">
        <v>4</v>
      </c>
      <c r="C5" t="s">
        <v>82</v>
      </c>
      <c r="D5" t="inlineStr" s="13">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83</v>
      </c>
      <c r="B1"/>
      <c r="C1"/>
      <c r="D1"/>
    </row>
    <row r="2">
      <c r="A2" t="str" s="14">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5">
        <v>84</v>
      </c>
      <c r="B4"/>
      <c r="C4"/>
      <c r="D4"/>
    </row>
    <row r="5">
      <c r="A5" t="s" s="16">
        <v>85</v>
      </c>
      <c r="B5" t="str" s="13">
        <f>"[METTRE EN PLACE] "&amp;Procedure!D2</f>
        <v>[METTRE EN PLACE] Mise en place du poste de travail - Vérifier les D.LC.,peser les denrées,sélectionner le matériel. - Désinfecter le matériel et le poste de travail suivant les protocoles.</v>
      </c>
      <c r="C5"/>
      <c r="D5"/>
    </row>
    <row r="6">
      <c r="A6" t="s" s="16">
        <v>86</v>
      </c>
      <c r="B6" t="str" s="13">
        <f>"[LAVER] "&amp;Procedure!D3</f>
        <v>[LAVER] 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v>
      </c>
      <c r="C6"/>
      <c r="D6"/>
    </row>
    <row r="7">
      <c r="A7" t="s" s="16">
        <v>87</v>
      </c>
      <c r="B7" t="str" s="13">
        <f>"[BATTRE] "&amp;Procedure!D4</f>
        <v>[BATTRE] 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v>
      </c>
      <c r="C7"/>
      <c r="D7"/>
    </row>
    <row r="8">
      <c r="A8" t="s" s="16">
        <v>88</v>
      </c>
      <c r="B8" t="str" s="13">
        <f>"[DRESSER] "&amp;Procedure!D5</f>
        <v>[DRESSER] 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v>
      </c>
      <c r="C8"/>
      <c r="D8"/>
    </row>
    <row r="9">
      <c r="A9"/>
      <c r="B9"/>
      <c r="C9"/>
      <c r="D9"/>
    </row>
    <row r="10">
      <c r="A10" t="s" s="17">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2026-09-15T14:09:04Z</dcterms:created>
  <dc:title>GUACAMOLE</dc:title>
  <dc:subject/>
  <dc:creator>CUIS.web</dc:creator>
  <cp:lastModifiedBy/>
  <cp:keywords/>
  <dc:description>Export automatique — moteur récursif d'origine : Bernard Vandendaele</dc:description>
  <cp:category/>
  <dc:language>en-US</dc:language>
  <dcterms:modified xsi:type="dcterms:W3CDTF">2026-09-15T14:09:04Z</dcterms:modified>
  <cp:revision>1</cp:revision>
</cp:coreProperties>
</file>