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<sst xmlns="http://schemas.openxmlformats.org/spreadsheetml/2006/main" count="96" uniqueCount="96">
  <si>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</si>
  <si>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</si>
  <si>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CHIQUETAILLE DE MORUE</t>
  </si>
  <si>
    <t>Code</t>
  </si>
  <si>
    <t>GRO_CDC_002</t>
  </si>
  <si>
    <t>Classe</t>
  </si>
  <si>
    <t>Entrées froides collectivité (GRO.ENT.FR)</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</si>
  <si>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</si>
  <si>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</si>
  <si>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</si>
  <si>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</si>
  <si>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</si>
  <si>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</si>
  <si>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</si>
  <si>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</si>
  <si>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</si>
  <si>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</si>
  <si>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</si>
  <si>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</si>
  <si>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</si>
  <si>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</si>
  <si>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</si>
  <si>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</si>
  <si>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</si>
  <si>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</si>
  <si>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</si>
  <si>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</si>
  <si>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</si>
  <si>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</si>
  <si>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</si>
  <si>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</si>
  <si>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</si>
  <si>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</si>
  <si>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</si>
  <si>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</si>
  <si>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</si>
  <si>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PIMENT-MANJAK</t>
  </si>
  <si>
    <t>Piment Bonda Man Jak (habanero antillais)</t>
  </si>
  <si>
    <t>Épices en poudre et graines</t>
  </si>
  <si>
    <t>AVOCAT-PC</t>
  </si>
  <si>
    <t>Avocat frais (piece)</t>
  </si>
  <si>
    <t>Fruits</t>
  </si>
  <si>
    <t>HUI-OLIVE-VP</t>
  </si>
  <si>
    <t>Huile d'olive vierge pure</t>
  </si>
  <si>
    <t>Huiles végétales</t>
  </si>
  <si>
    <t>CIVE-ANTILLAISE</t>
  </si>
  <si>
    <t>Cive (oignon pays antillais)</t>
  </si>
  <si>
    <t>Légumes</t>
  </si>
  <si>
    <t>bte</t>
  </si>
  <si>
    <t>00POT_MP023</t>
  </si>
  <si>
    <t>Persil plat</t>
  </si>
  <si>
    <t>kg</t>
  </si>
  <si>
    <t>RNMS00812</t>
  </si>
  <si>
    <t>Ail haché IQF</t>
  </si>
  <si>
    <t>Légumes surgelés</t>
  </si>
  <si>
    <t>RNMS00865</t>
  </si>
  <si>
    <t>Tomates en dés surgelées IQF</t>
  </si>
  <si>
    <t>RNMS00440</t>
  </si>
  <si>
    <t>Filets de morue dessalée</t>
  </si>
  <si>
    <t>Poissons et fruits de mer surgelés</t>
  </si>
  <si>
    <t>Total</t>
  </si>
  <si>
    <t>Niveau</t>
  </si>
  <si>
    <t>Composant</t>
  </si>
  <si>
    <t>Type</t>
  </si>
  <si>
    <t>Quantité (pour 100 pc)</t>
  </si>
  <si>
    <t>recette</t>
  </si>
  <si>
    <t>Entrées froides collectivité</t>
  </si>
  <si>
    <t xml:space="preserve">    ↳ Filets de morue dessalée</t>
  </si>
  <si>
    <t>matiere</t>
  </si>
  <si>
    <t xml:space="preserve">    ↳ Ail haché IQF</t>
  </si>
  <si>
    <t xml:space="preserve">    ↳ CITRON PULCO (JUS)</t>
  </si>
  <si>
    <t xml:space="preserve">    ↳ Persil plat</t>
  </si>
  <si>
    <t xml:space="preserve">    ↳ Huile d'olive vierge pure</t>
  </si>
  <si>
    <t xml:space="preserve">    ↳ Tomates en dés surgelées IQF</t>
  </si>
  <si>
    <t xml:space="preserve">    ↳ Cive (oignon pays antillais)</t>
  </si>
  <si>
    <t xml:space="preserve">    ↳ Avocat frais (piece)</t>
  </si>
  <si>
    <t xml:space="preserve">    ↳ Piment Bonda Man Jak (habanero antillais)</t>
  </si>
  <si>
    <t>Recette</t>
  </si>
  <si>
    <t>#</t>
  </si>
  <si>
    <t>Verbe</t>
  </si>
  <si>
    <t>Étape</t>
  </si>
  <si>
    <t>Précision technique</t>
  </si>
  <si>
    <t>Durée</t>
  </si>
  <si>
    <t>METTRE EN PLACE</t>
  </si>
  <si>
    <t>LAVER</t>
  </si>
  <si>
    <t>85 min (prepa)</t>
  </si>
  <si>
    <t>MÉLANGER</t>
  </si>
  <si>
    <t>DRESSER</t>
  </si>
  <si>
    <t>Fiche technique — CHIQUETAILLE DE MORUE</t>
  </si>
  <si>
    <t>CHIQUETAILLE DE MORUE  GRO_CDC_002</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</si>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</sst>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264.88827142857</v>
      </c>
    </row>
    <row r="12">
      <c r="A12" t="s" s="3">
        <v>17</v>
      </c>
      <c r="B12" s="4">
        <v>2.6488827142857</v>
      </c>
    </row>
    <row r="13">
      <c r="A13"/>
      <c r="B13"/>
    </row>
    <row r="14">
      <c r="A14" t="s" s="5">
        <v>18</v>
      </c>
      <c r="B14" t="s" s="5">
        <v>15</v>
      </c>
    </row>
    <row r="15">
      <c r="A15" t="s" s="5">
        <v>19</v>
      </c>
      <c r="B15" s="6">
        <v>264.88827142857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E7*3.6741428571</f>
        <v>1.837071</v>
      </c>
    </row>
    <row r="8">
      <c r="A8" t="s">
        <v>36</v>
      </c>
      <c r="B8" t="s">
        <v>37</v>
      </c>
      <c r="C8" t="s">
        <v>38</v>
      </c>
      <c r="D8" s="9">
        <v>1</v>
      </c>
      <c r="E8" s="11">
        <f>D8*$B$2</f>
        <v>1</v>
      </c>
      <c r="F8" t="s">
        <v>25</v>
      </c>
      <c r="G8" s="4">
        <f>E8*0.4</f>
        <v>0.4</v>
      </c>
    </row>
    <row r="9">
      <c r="A9" t="s">
        <v>39</v>
      </c>
      <c r="B9" t="s">
        <v>40</v>
      </c>
      <c r="C9" t="s">
        <v>41</v>
      </c>
      <c r="D9" s="9">
        <v>50</v>
      </c>
      <c r="E9" s="11">
        <f>D9*$B$2</f>
        <v>50</v>
      </c>
      <c r="F9" t="s">
        <v>25</v>
      </c>
      <c r="G9" s="4">
        <f>E9*0.9</f>
        <v>45</v>
      </c>
    </row>
    <row r="10">
      <c r="A10" t="s">
        <v>42</v>
      </c>
      <c r="B10" t="s">
        <v>43</v>
      </c>
      <c r="C10" t="s">
        <v>44</v>
      </c>
      <c r="D10" s="9">
        <v>1</v>
      </c>
      <c r="E10" s="11">
        <f>D10*$B$2</f>
        <v>1</v>
      </c>
      <c r="F10" t="s">
        <v>35</v>
      </c>
      <c r="G10" s="4">
        <f>E10*5.8</f>
        <v>5.8</v>
      </c>
    </row>
    <row r="11">
      <c r="A11" t="s">
        <v>45</v>
      </c>
      <c r="B11" t="s">
        <v>46</v>
      </c>
      <c r="C11" t="s">
        <v>47</v>
      </c>
      <c r="D11" s="9">
        <v>1</v>
      </c>
      <c r="E11" s="11">
        <f>D11*$B$2</f>
        <v>1</v>
      </c>
      <c r="F11" t="s">
        <v>48</v>
      </c>
      <c r="G11" s="4">
        <f>E11*4.5</f>
        <v>4.5</v>
      </c>
    </row>
    <row r="12">
      <c r="A12" t="s">
        <v>49</v>
      </c>
      <c r="B12" t="s">
        <v>50</v>
      </c>
      <c r="C12" t="s">
        <v>47</v>
      </c>
      <c r="D12" s="9">
        <v>0.2</v>
      </c>
      <c r="E12" s="11">
        <f>D12*$B$2</f>
        <v>0.2</v>
      </c>
      <c r="F12" t="s">
        <v>51</v>
      </c>
      <c r="G12" s="4">
        <f>E12*6</f>
        <v>1.2</v>
      </c>
    </row>
    <row r="13">
      <c r="A13" t="s">
        <v>52</v>
      </c>
      <c r="B13" t="s">
        <v>53</v>
      </c>
      <c r="C13" t="s">
        <v>54</v>
      </c>
      <c r="D13" s="9">
        <v>0.12</v>
      </c>
      <c r="E13" s="11">
        <f>D13*$B$2</f>
        <v>0.12</v>
      </c>
      <c r="F13" t="s">
        <v>51</v>
      </c>
      <c r="G13" s="4">
        <f>E13*9.26</f>
        <v>1.1112</v>
      </c>
    </row>
    <row r="14">
      <c r="A14" t="s">
        <v>55</v>
      </c>
      <c r="B14" t="s">
        <v>56</v>
      </c>
      <c r="C14" t="s">
        <v>54</v>
      </c>
      <c r="D14" s="9">
        <v>2</v>
      </c>
      <c r="E14" s="11">
        <f>D14*$B$2</f>
        <v>2</v>
      </c>
      <c r="F14" t="s">
        <v>51</v>
      </c>
      <c r="G14" s="4">
        <f>E14*2.92</f>
        <v>5.84</v>
      </c>
    </row>
    <row r="15">
      <c r="A15" t="s">
        <v>57</v>
      </c>
      <c r="B15" t="s">
        <v>58</v>
      </c>
      <c r="C15" t="s">
        <v>59</v>
      </c>
      <c r="D15" s="9">
        <v>10</v>
      </c>
      <c r="E15" s="11">
        <f>D15*$B$2</f>
        <v>10</v>
      </c>
      <c r="F15" t="s">
        <v>51</v>
      </c>
      <c r="G15" s="4">
        <f>E15*19.92</f>
        <v>199.2</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68</v>
      </c>
      <c r="D3" s="11">
        <v>10</v>
      </c>
      <c r="E3" t="s">
        <v>51</v>
      </c>
      <c r="F3" t="s">
        <v>59</v>
      </c>
    </row>
    <row r="4">
      <c r="A4">
        <v>1</v>
      </c>
      <c r="B4" t="s">
        <v>69</v>
      </c>
      <c r="C4" t="s">
        <v>68</v>
      </c>
      <c r="D4" s="11">
        <v>0.12</v>
      </c>
      <c r="E4" t="s">
        <v>51</v>
      </c>
      <c r="F4" t="s">
        <v>54</v>
      </c>
    </row>
    <row r="5">
      <c r="A5">
        <v>1</v>
      </c>
      <c r="B5" t="s">
        <v>70</v>
      </c>
      <c r="C5" t="s">
        <v>68</v>
      </c>
      <c r="D5" s="11">
        <v>0.5</v>
      </c>
      <c r="E5" t="s">
        <v>35</v>
      </c>
      <c r="F5" t="s">
        <v>34</v>
      </c>
    </row>
    <row r="6">
      <c r="A6">
        <v>1</v>
      </c>
      <c r="B6" t="s">
        <v>71</v>
      </c>
      <c r="C6" t="s">
        <v>68</v>
      </c>
      <c r="D6" s="11">
        <v>0.2</v>
      </c>
      <c r="E6" t="s">
        <v>51</v>
      </c>
      <c r="F6" t="s">
        <v>47</v>
      </c>
    </row>
    <row r="7">
      <c r="A7">
        <v>1</v>
      </c>
      <c r="B7" t="s">
        <v>72</v>
      </c>
      <c r="C7" t="s">
        <v>68</v>
      </c>
      <c r="D7" s="11">
        <v>1</v>
      </c>
      <c r="E7" t="s">
        <v>35</v>
      </c>
      <c r="F7" t="s">
        <v>44</v>
      </c>
    </row>
    <row r="8">
      <c r="A8">
        <v>1</v>
      </c>
      <c r="B8" t="s">
        <v>73</v>
      </c>
      <c r="C8" t="s">
        <v>68</v>
      </c>
      <c r="D8" s="11">
        <v>2</v>
      </c>
      <c r="E8" t="s">
        <v>51</v>
      </c>
      <c r="F8" t="s">
        <v>54</v>
      </c>
    </row>
    <row r="9">
      <c r="A9">
        <v>1</v>
      </c>
      <c r="B9" t="s">
        <v>74</v>
      </c>
      <c r="C9" t="s">
        <v>68</v>
      </c>
      <c r="D9" s="11">
        <v>1</v>
      </c>
      <c r="E9" t="s">
        <v>48</v>
      </c>
      <c r="F9" t="s">
        <v>47</v>
      </c>
    </row>
    <row r="10">
      <c r="A10">
        <v>1</v>
      </c>
      <c r="B10" t="s">
        <v>75</v>
      </c>
      <c r="C10" t="s">
        <v>68</v>
      </c>
      <c r="D10" s="11">
        <v>50</v>
      </c>
      <c r="E10" t="s">
        <v>25</v>
      </c>
      <c r="F10" t="s">
        <v>41</v>
      </c>
    </row>
    <row r="11">
      <c r="A11">
        <v>1</v>
      </c>
      <c r="B11" t="s">
        <v>76</v>
      </c>
      <c r="C11" t="s">
        <v>68</v>
      </c>
      <c r="D11" s="11">
        <v>1</v>
      </c>
      <c r="E11" t="s">
        <v>25</v>
      </c>
      <c r="F11"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84</v>
      </c>
      <c r="D3" t="inlineStr" s="14">
        <is>
          <t>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t>
        </is>
      </c>
      <c r="E3" t="s" s="14"/>
      <c r="F3" t="s">
        <v>85</v>
      </c>
    </row>
    <row r="4">
      <c r="A4" t="s">
        <v>2</v>
      </c>
      <c r="B4">
        <v>3</v>
      </c>
      <c r="C4" t="s">
        <v>86</v>
      </c>
      <c r="D4" t="inlineStr" s="14">
        <is>
          <t>Confectionner la vinaigrette - Dans la calotte,mélanger les épices et les aromates avec le jus de citron vert et l’huile. - Emulsionner l’ensemble des éléments.Vérifier et rectifier l’assaisonnement.</t>
        </is>
      </c>
      <c r="E4" t="s" s="14"/>
      <c r="F4"/>
    </row>
    <row r="5">
      <c r="A5" t="s">
        <v>2</v>
      </c>
      <c r="B5">
        <v>4</v>
      </c>
      <c r="C5" t="s">
        <v>86</v>
      </c>
      <c r="D5" t="inlineStr" s="14">
        <is>
          <t>Confectionner la chiquetaille - Mélanger la chair de la morue effeuillée et la vinaigrette.Rectifier l’assaisonnement (le sel n’a pas été prévu dans la recette en raison des filets de morue,ajuster le besoin en sel le cas échéant).</t>
        </is>
      </c>
      <c r="E5" t="s" s="14"/>
      <c r="F5"/>
    </row>
    <row r="6">
      <c r="A6" t="s">
        <v>2</v>
      </c>
      <c r="B6">
        <v>5</v>
      </c>
      <c r="C6" t="s">
        <v>87</v>
      </c>
      <c r="D6" t="inlineStr" s="14">
        <is>
          <t>Dressage - Dresser la chiquetaille de morue à l’assiette ou en ravier.Parsemer de dés de tomate et décorer de 2 quartiers d’avocats. - On peut dresser la chiquetaille sur quelques feuilles de salade verte.</t>
        </is>
      </c>
      <c r="E6" t="s" s="14"/>
      <c r="F6"/>
    </row>
    <row r="7">
      <c r="A7" t="s">
        <v>2</v>
      </c>
      <c r="B7">
        <v>6</v>
      </c>
      <c r="C7"/>
      <c r="D7" t="inlineStr" s="14">
        <is>
          <t>Suggestions - On peut adjoindre aux avocats préalablement réduits en purée,1/2litre de crème fleurette montée,afin d’obtenir une mousse d’avocats. - Cette mousse d’avocats sera dressée à la poche munie d’une douille cannelée.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88</v>
      </c>
      <c r="B1"/>
      <c r="C1"/>
      <c r="D1"/>
    </row>
    <row r="2">
      <c r="A2" t="str" s="15">
        <f>"GRO_CDC_002 · GRO.ENT.FR · référence : "&amp;Besoins!B3&amp;" "&amp;Besoins!C3&amp;" · multiplicateur réglable sur la feuille ""Besoins"""</f>
        <v>GRO_CDC_002 · GRO.ENT.FR · référence : 100 pc · multiplicateur réglable sur la feuille </v>
      </c>
      <c r="B2"/>
      <c r="C2"/>
      <c r="D2"/>
    </row>
    <row r="3">
      <c r="A3"/>
      <c r="B3"/>
      <c r="C3"/>
      <c r="D3"/>
    </row>
    <row r="4">
      <c r="A4" t="s" s="16">
        <v>89</v>
      </c>
      <c r="B4"/>
      <c r="C4"/>
      <c r="D4"/>
    </row>
    <row r="5">
      <c r="A5" t="s" s="17">
        <v>90</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91</v>
      </c>
      <c r="B6" t="str" s="14">
        <f>"[LAVER] "&amp;Procedure!D3</f>
        <v>[LAVER] 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v>
      </c>
      <c r="C6"/>
      <c r="D6"/>
    </row>
    <row r="7">
      <c r="A7" t="s" s="17">
        <v>92</v>
      </c>
      <c r="B7" t="str" s="14">
        <f>"[MÉLANGER] "&amp;Procedure!D4</f>
        <v>[MÉLANGER] Confectionner la vinaigrette - Dans la calotte,mélanger les épices et les aromates avec le jus de citron vert et l’huile. - Emulsionner l’ensemble des éléments.Vérifier et rectifier l’assaisonnement.</v>
      </c>
      <c r="C7"/>
      <c r="D7"/>
    </row>
    <row r="8">
      <c r="A8" t="s" s="17">
        <v>93</v>
      </c>
      <c r="B8" t="str" s="14">
        <f>"[MÉLANGER] "&amp;Procedure!D5</f>
        <v>[MÉLANGER] Confectionner la chiquetaille - Mélanger la chair de la morue effeuillée et la vinaigrette.Rectifier l’assaisonnement (le sel n’a pas été prévu dans la recette en raison des filets de morue,ajuster le besoin en sel le cas échéant).</v>
      </c>
      <c r="C8"/>
      <c r="D8"/>
    </row>
    <row r="9">
      <c r="A9" t="s" s="17">
        <v>94</v>
      </c>
      <c r="B9" t="str" s="14">
        <f>"[DRESSER] "&amp;Procedure!D6</f>
        <v>[DRESSER] Dressage - Dresser la chiquetaille de morue à l’assiette ou en ravier.Parsemer de dés de tomate et décorer de 2 quartiers d’avocats. - On peut dresser la chiquetaille sur quelques feuilles de salade verte.</v>
      </c>
      <c r="C9"/>
      <c r="D9"/>
    </row>
    <row r="10">
      <c r="A10" t="s" s="17">
        <v>95</v>
      </c>
      <c r="B10" t="str" s="14">
        <f>Procedure!D7</f>
        <v>Suggestions - On peut adjoindre aux avocats préalablement réduits en purée,1/2litre de crème fleurette montée,afin d’obtenir une mousse d’avocats. - Cette mousse d’avocats sera dressée à la poche munie d’une douille cannelée.</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2026-09-15T14:09:12Z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2026-09-15T14:09:12Z</dcterms:modified>
  <cp:revision>1</cp:revision>
</cp:coreProperties>
</file>