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<sst xmlns="http://schemas.openxmlformats.org/spreadsheetml/2006/main" count="105" uniqueCount="105">
  <si>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</si>
  <si>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</si>
  <si>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Oeufs à la neige</t>
  </si>
  <si>
    <t>Code</t>
  </si>
  <si>
    <t>DE_OEUF-NEI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</si>
  <si>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</si>
  <si>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</si>
  <si>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</si>
  <si>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</si>
  <si>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</si>
  <si>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</si>
  <si>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</si>
  <si>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</si>
  <si>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</si>
  <si>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</si>
  <si>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</si>
  <si>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</si>
  <si>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</si>
  <si>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</si>
  <si>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</si>
  <si>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</si>
  <si>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</si>
  <si>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</si>
  <si>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</si>
  <si>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</si>
  <si>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</si>
  <si>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</si>
  <si>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</si>
  <si>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</si>
  <si>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</si>
  <si>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</si>
  <si>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</si>
  <si>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</si>
  <si>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</si>
  <si>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</si>
  <si>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</si>
  <si>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</si>
  <si>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</si>
  <si>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</si>
  <si>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</si>
  <si>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</si>
  <si>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</si>
  <si>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</si>
  <si>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</si>
  <si>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</si>
  <si>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</si>
  <si>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</si>
  <si>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</si>
  <si>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</si>
  <si>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</si>
  <si>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</si>
  <si>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</si>
  <si>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</si>
  <si>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</si>
  <si>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</si>
  <si>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</si>
  <si>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</si>
  <si>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</si>
  <si>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</si>
  <si>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</si>
  <si>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</si>
  <si>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Meringue francaise (PDR)</t>
  </si>
  <si>
    <t>Meringue française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</si>
  <si>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</si>
  <si>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</si>
  <si>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</si>
  <si>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</si>
  <si>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</si>
  <si>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</si>
  <si>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</si>
  <si>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</si>
  <si>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a la nappe.</t>
  </si>
  <si>
    <t>MONTER</t>
  </si>
  <si>
    <t>Monter les blancs serres. Dresser en moule ou a la poche.</t>
  </si>
  <si>
    <t>CUIRE</t>
  </si>
  <si>
    <t>Cuire les blancs. Au four vapeur, filmes (ou micro-ondes).</t>
  </si>
  <si>
    <t>DRESSER</t>
  </si>
  <si>
    <t>Dresser. Blancs poses sur la creme anglaise.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</si>
  <si>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</si>
  <si>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</si>
  <si>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</si>
  <si>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</si>
  <si>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</si>
  <si>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</si>
  <si>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</si>
  <si>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</si>
  <si>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</si>
  <si>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</si>
  <si>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</si>
  <si>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</si>
  <si>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francaise (PDR)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</si>
  <si>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</si>
  <si>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</si>
  <si>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</si>
  <si>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</si>
  <si>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</si>
  <si>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Fiche technique — Oeufs à la neige</t>
  </si>
  <si>
    <t>Oeufs à la neige  DE_OEUF-NEI</t>
  </si>
  <si>
    <t>1.</t>
  </si>
  <si>
    <t>2.</t>
  </si>
  <si>
    <t>3.</t>
  </si>
  <si>
    <t>4.</t>
  </si>
  <si>
    <t>↳ Creme anglaise traditionnelle (PDR)  PDR-CR-ANGLAISE</t>
  </si>
  <si>
    <t>5.</t>
  </si>
  <si>
    <t>↳ Meringue francaise (PDR)  PDR-MER-FRANC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</si>
</sst>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1.5445114594998</v>
      </c>
    </row>
    <row r="12">
      <c r="A12" t="s" s="3">
        <v>17</v>
      </c>
      <c r="B12" s="4">
        <v>0.15445114594998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1.5445114594998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0.48227</v>
      </c>
      <c r="E7" s="11">
        <f>D7*$B$2</f>
        <v>0.48227</v>
      </c>
      <c r="F7" t="s">
        <v>25</v>
      </c>
      <c r="G7" s="4">
        <f>E7*0.5902678134</f>
        <v>0.284668</v>
      </c>
    </row>
    <row r="8">
      <c r="A8" t="s" s="12">
        <v>35</v>
      </c>
      <c r="B8" t="s">
        <v>36</v>
      </c>
      <c r="C8" t="s">
        <v>37</v>
      </c>
      <c r="D8" s="9">
        <v>2.863942</v>
      </c>
      <c r="E8" s="11">
        <f>D8*$B$2</f>
        <v>2.863942</v>
      </c>
      <c r="F8" t="s">
        <v>25</v>
      </c>
      <c r="G8" s="4">
        <f>E8*0.2699999783</f>
        <v>0.773264</v>
      </c>
    </row>
    <row r="9">
      <c r="A9" t="s" s="12">
        <v>38</v>
      </c>
      <c r="B9" t="s">
        <v>39</v>
      </c>
      <c r="C9" t="s">
        <v>37</v>
      </c>
      <c r="D9" s="9">
        <v>0.48227</v>
      </c>
      <c r="E9" s="11">
        <f>D9*$B$2</f>
        <v>0.48227</v>
      </c>
      <c r="F9" t="s">
        <v>40</v>
      </c>
      <c r="G9" s="4">
        <f>E9*0.5998993825</f>
        <v>0.289313</v>
      </c>
    </row>
    <row r="10">
      <c r="A10" t="s">
        <v>41</v>
      </c>
      <c r="B10" t="s">
        <v>42</v>
      </c>
      <c r="C10" t="s">
        <v>43</v>
      </c>
      <c r="D10" s="9">
        <v>0.240567</v>
      </c>
      <c r="E10" s="11">
        <f>D10*$B$2</f>
        <v>0.240567</v>
      </c>
      <c r="F10" t="s">
        <v>44</v>
      </c>
      <c r="G10" s="4">
        <f>E10*0.8200012813</f>
        <v>0.197265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0.68</v>
      </c>
      <c r="E3" t="s">
        <v>44</v>
      </c>
      <c r="F3" t="s">
        <v>53</v>
      </c>
    </row>
    <row r="4">
      <c r="A4">
        <v>2</v>
      </c>
      <c r="B4" t="s">
        <v>54</v>
      </c>
      <c r="C4" t="s">
        <v>55</v>
      </c>
      <c r="D4" s="11">
        <v>0.482</v>
      </c>
      <c r="E4" t="s">
        <v>40</v>
      </c>
      <c r="F4" t="s">
        <v>37</v>
      </c>
    </row>
    <row r="5">
      <c r="A5">
        <v>2</v>
      </c>
      <c r="B5" t="s">
        <v>56</v>
      </c>
      <c r="C5" t="s">
        <v>50</v>
      </c>
      <c r="D5" s="11">
        <v>0.077</v>
      </c>
      <c r="E5" t="s">
        <v>44</v>
      </c>
      <c r="F5" t="s">
        <v>57</v>
      </c>
    </row>
    <row r="6">
      <c r="A6">
        <v>3</v>
      </c>
      <c r="B6" t="s">
        <v>58</v>
      </c>
      <c r="C6" t="s">
        <v>55</v>
      </c>
      <c r="D6" s="11">
        <v>2.031</v>
      </c>
      <c r="E6" t="s">
        <v>25</v>
      </c>
      <c r="F6" t="s">
        <v>37</v>
      </c>
    </row>
    <row r="7">
      <c r="A7">
        <v>2</v>
      </c>
      <c r="B7" t="s">
        <v>59</v>
      </c>
      <c r="C7" t="s">
        <v>55</v>
      </c>
      <c r="D7" s="11">
        <v>0.121</v>
      </c>
      <c r="E7" t="s">
        <v>44</v>
      </c>
      <c r="F7" t="s">
        <v>43</v>
      </c>
    </row>
    <row r="8">
      <c r="A8">
        <v>2</v>
      </c>
      <c r="B8" t="s">
        <v>60</v>
      </c>
      <c r="C8" t="s">
        <v>55</v>
      </c>
      <c r="D8" s="11">
        <v>0.482</v>
      </c>
      <c r="E8" t="s">
        <v>25</v>
      </c>
      <c r="F8" t="s">
        <v>34</v>
      </c>
    </row>
    <row r="9">
      <c r="A9">
        <v>1</v>
      </c>
      <c r="B9" t="s">
        <v>61</v>
      </c>
      <c r="C9" t="s">
        <v>50</v>
      </c>
      <c r="D9" s="11">
        <v>0.18</v>
      </c>
      <c r="E9" t="s">
        <v>44</v>
      </c>
      <c r="F9" t="s">
        <v>62</v>
      </c>
    </row>
    <row r="10">
      <c r="A10">
        <v>2</v>
      </c>
      <c r="B10" t="s">
        <v>63</v>
      </c>
      <c r="C10" t="s">
        <v>50</v>
      </c>
      <c r="D10" s="11">
        <v>0.06</v>
      </c>
      <c r="E10" t="s">
        <v>44</v>
      </c>
      <c r="F10" t="s">
        <v>57</v>
      </c>
    </row>
    <row r="11">
      <c r="A11">
        <v>3</v>
      </c>
      <c r="B11" t="s">
        <v>58</v>
      </c>
      <c r="C11" t="s">
        <v>55</v>
      </c>
      <c r="D11" s="11">
        <v>0.833</v>
      </c>
      <c r="E11" t="s">
        <v>25</v>
      </c>
      <c r="F11" t="s">
        <v>37</v>
      </c>
    </row>
    <row r="12">
      <c r="A12">
        <v>2</v>
      </c>
      <c r="B12" t="s">
        <v>59</v>
      </c>
      <c r="C12" t="s">
        <v>55</v>
      </c>
      <c r="D12" s="11">
        <v>0.12</v>
      </c>
      <c r="E12" t="s">
        <v>44</v>
      </c>
      <c r="F1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78</v>
      </c>
      <c r="B6">
        <v>1</v>
      </c>
      <c r="C6" t="s">
        <v>79</v>
      </c>
      <c r="D6" t="s" s="14">
        <v>80</v>
      </c>
      <c r="E6" t="s" s="14"/>
      <c r="F6"/>
    </row>
    <row r="7">
      <c r="A7" t="s">
        <v>78</v>
      </c>
      <c r="B7">
        <v>2</v>
      </c>
      <c r="C7" t="s">
        <v>81</v>
      </c>
      <c r="D7" t="s" s="14">
        <v>82</v>
      </c>
      <c r="E7" t="s" s="14"/>
      <c r="F7"/>
    </row>
    <row r="8">
      <c r="A8" t="s">
        <v>78</v>
      </c>
      <c r="B8">
        <v>3</v>
      </c>
      <c r="C8" t="s">
        <v>83</v>
      </c>
      <c r="D8" t="s" s="14">
        <v>84</v>
      </c>
      <c r="E8" t="s" s="14"/>
      <c r="F8"/>
    </row>
    <row r="9">
      <c r="A9" t="s">
        <v>78</v>
      </c>
      <c r="B9">
        <v>4</v>
      </c>
      <c r="C9" t="s">
        <v>85</v>
      </c>
      <c r="D9" t="s" s="14">
        <v>86</v>
      </c>
      <c r="E9" t="s" s="14"/>
      <c r="F9"/>
    </row>
    <row r="10">
      <c r="A10" t="s">
        <v>78</v>
      </c>
      <c r="B10">
        <v>5</v>
      </c>
      <c r="C10" t="s">
        <v>87</v>
      </c>
      <c r="D10" t="s" s="14">
        <v>88</v>
      </c>
      <c r="E10" t="s" s="14"/>
      <c r="F10" t="s">
        <v>89</v>
      </c>
    </row>
    <row r="11">
      <c r="A11" t="s">
        <v>90</v>
      </c>
      <c r="B11">
        <v>1</v>
      </c>
      <c r="C11" t="s">
        <v>79</v>
      </c>
      <c r="D11" t="s" s="14">
        <v>80</v>
      </c>
      <c r="E11" t="s" s="14"/>
      <c r="F11"/>
    </row>
    <row r="12">
      <c r="A12" t="s">
        <v>90</v>
      </c>
      <c r="B12">
        <v>2</v>
      </c>
      <c r="C12" t="s">
        <v>72</v>
      </c>
      <c r="D12" t="s" s="14">
        <v>91</v>
      </c>
      <c r="E12" t="s" s="14"/>
      <c r="F12"/>
    </row>
    <row r="13">
      <c r="A13" t="s">
        <v>90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90</v>
      </c>
      <c r="B14">
        <v>4</v>
      </c>
      <c r="C14" t="s">
        <v>76</v>
      </c>
      <c r="D14" t="s" s="14">
        <v>94</v>
      </c>
      <c r="E14" t="s" s="14"/>
      <c r="F14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"DE_OEUF-NEI · CUI.DESSERTS · référence : "&amp;Besoins!B3&amp;" "&amp;Besoins!C3&amp;" · multiplicateur réglable sur la feuille ""Besoins"""</f>
        <v>DE_OEUF-NEI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"[CONFECTIONNER] "&amp;Procedure!D2</f>
        <v>[CONFECTIONNER] Confectionner la creme anglaise. Cuite a la nappe.</v>
      </c>
      <c r="C5"/>
      <c r="D5"/>
    </row>
    <row r="6">
      <c r="A6" t="s" s="17">
        <v>99</v>
      </c>
      <c r="B6" t="str" s="14">
        <f>"[MONTER] "&amp;Procedure!D3</f>
        <v>[MONTER] Monter les blancs serres. Dresser en moule ou a la poche.</v>
      </c>
      <c r="C6"/>
      <c r="D6"/>
    </row>
    <row r="7">
      <c r="A7" t="s" s="17">
        <v>100</v>
      </c>
      <c r="B7" t="str" s="14">
        <f>"[CUIRE] "&amp;Procedure!D4</f>
        <v>[CUIRE] Cuire les blancs. Au four vapeur, filmes (ou micro-ondes).</v>
      </c>
      <c r="C7"/>
      <c r="D7"/>
    </row>
    <row r="8">
      <c r="A8" t="s" s="17">
        <v>101</v>
      </c>
      <c r="B8" t="str" s="14">
        <f>"[DRESSER] "&amp;Procedure!D5</f>
        <v>[DRESSER] Dresser. Blancs poses sur la creme anglaise.</v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 t="s" s="17">
        <v>98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99</v>
      </c>
      <c r="B12" t="str" s="14">
        <f>"[BOUILLIR] "&amp;Procedure!D7</f>
        <v>[BOUILLIR] Bouillir le lait. Avec la vanille.</v>
      </c>
      <c r="C12"/>
      <c r="D12"/>
    </row>
    <row r="13">
      <c r="A13" t="s" s="17">
        <v>100</v>
      </c>
      <c r="B13" t="str" s="14">
        <f>"[BLANCHIR] "&amp;Procedure!D8</f>
        <v>[BLANCHIR] Blanchir les jaunes. Avec le sucre.</v>
      </c>
      <c r="C13"/>
      <c r="D13"/>
    </row>
    <row r="14">
      <c r="A14" t="s" s="17">
        <v>101</v>
      </c>
      <c r="B14" t="str" s="14">
        <f>"[TEMPÉRER] "&amp;Procedure!D9</f>
        <v>[TEMPÉRER] Tempérer et cuire. Verser le lait chaud sur les jaunes, cuire a 84 degres en remuant sans cesse.</v>
      </c>
      <c r="C14"/>
      <c r="D14"/>
    </row>
    <row r="15">
      <c r="A15" t="s" s="17">
        <v>103</v>
      </c>
      <c r="B15" t="str" s="14">
        <f>"[REFROIDIR] "&amp;Procedure!D10</f>
        <v>[REFROIDIR] Chinoiser et refroidir. Sangler rapidement sur glace, reserver au froid 24h maximum.</v>
      </c>
      <c r="C15"/>
      <c r="D15"/>
    </row>
    <row r="16">
      <c r="A16"/>
      <c r="B16"/>
      <c r="C16"/>
      <c r="D16"/>
    </row>
    <row r="17">
      <c r="A17" t="s" s="16">
        <v>104</v>
      </c>
      <c r="B17"/>
      <c r="C17"/>
      <c r="D17"/>
    </row>
    <row r="18">
      <c r="A18" t="s" s="17">
        <v>98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99</v>
      </c>
      <c r="B19" t="str" s="14">
        <f>"[MONTER] "&amp;Procedure!D12</f>
        <v>[MONTER] Monter les blancs. En cuve, ajouter le sucre semoule puis le sucre glace.</v>
      </c>
      <c r="C19"/>
      <c r="D19"/>
    </row>
    <row r="20">
      <c r="A20" t="s" s="17">
        <v>100</v>
      </c>
      <c r="B20" t="str" s="14">
        <f>"[FOUETTER] "&amp;Procedure!D13</f>
        <v>[FOUETTER] Fouetter grande vitesse. Jusqu'a la consistance desiree.</v>
      </c>
      <c r="C20"/>
      <c r="D20"/>
    </row>
    <row r="21">
      <c r="A21" t="s" s="17">
        <v>101</v>
      </c>
      <c r="B21" t="str" s="14">
        <f>"[DRESSER] "&amp;Procedure!D14</f>
        <v>[DRESSER] Dresser et secher. Poche ou cuillere, cuisson four doux 2 a 5 heures selon la taille.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2026-08-01T00:43:18Z</dcterms:created>
  <dc:title>Oeufs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2026-08-01T00:43:18Z</dcterms:modified>
  <cp:revision>1</cp:revision>
</cp:coreProperties>
</file>