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<sst xmlns="http://schemas.openxmlformats.org/spreadsheetml/2006/main" count="110" uniqueCount="110">
  <si>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</si>
  <si>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</si>
  <si>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Fond de poêlage (BPI cuisine)</t>
  </si>
  <si>
    <t>Code</t>
  </si>
  <si>
    <t>BPI-CUI-FOND-POE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</si>
  <si>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</si>
  <si>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</si>
  <si>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</si>
  <si>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</si>
  <si>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</si>
  <si>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</si>
  <si>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</si>
  <si>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</si>
  <si>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</si>
  <si>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</si>
  <si>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</si>
  <si>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</si>
  <si>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</si>
  <si>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</si>
  <si>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</si>
  <si>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</si>
  <si>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</si>
  <si>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</si>
  <si>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</si>
  <si>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</si>
  <si>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</si>
  <si>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</si>
  <si>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</si>
  <si>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</si>
  <si>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</si>
  <si>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</si>
  <si>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</si>
  <si>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</si>
  <si>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</si>
  <si>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</si>
  <si>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</si>
  <si>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</si>
  <si>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</si>
  <si>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</si>
  <si>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</si>
  <si>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</si>
  <si>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</si>
  <si>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</si>
  <si>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</si>
  <si>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</si>
  <si>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</si>
  <si>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</si>
  <si>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</si>
  <si>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</si>
  <si>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</si>
  <si>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</si>
  <si>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</si>
  <si>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</si>
  <si>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</si>
  <si>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</si>
  <si>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</si>
  <si>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</si>
  <si>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</si>
  <si>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</si>
  <si>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</si>
  <si>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</si>
  <si>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</si>
  <si>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</si>
  <si>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</si>
  <si>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</si>
  <si>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carottes râpées</t>
  </si>
  <si>
    <t>matiere</t>
  </si>
  <si>
    <t xml:space="preserve">    ↳ oignons émincés</t>
  </si>
  <si>
    <t xml:space="preserve">    ↳ huile de tournesol pour cuisson liaison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</si>
  <si>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</si>
  <si>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</si>
  <si>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</si>
  <si>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</si>
  <si>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</si>
  <si>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</si>
  <si>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</si>
  <si>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</si>
  <si>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</si>
  <si>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</si>
  <si>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</si>
  <si>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</si>
  <si>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</si>
  <si>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</si>
  <si>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</si>
  <si>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SUER</t>
  </si>
  <si>
    <t>Faire suer la garniture aromatique au beurre.</t>
  </si>
  <si>
    <t>DÉGLACER</t>
  </si>
  <si>
    <t>Déglacer au vin blanc. Ajouter le fond brun, réduire légèrement. Utiliser comme fond de poêlage.</t>
  </si>
  <si>
    <t>Fond Brun de Veau Lié</t>
  </si>
  <si>
    <t>METTRE EN PLACE</t>
  </si>
  <si>
    <t>Mettre en place — Peser, mesurer et contrôler les denrées. Reconstituer le fond brun de veau selon le mode d'emploi.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</si>
  <si>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</si>
  <si>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</si>
  <si>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</si>
  <si>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</si>
  <si>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</si>
  <si>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</si>
  <si>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</si>
  <si>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</si>
  <si>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</si>
  <si>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Fond de poêlage (BPI cuisine)</t>
  </si>
  <si>
    <t>Fond de poêlage (BPI cuisine)  BPI-CUI-FOND-POE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</si>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</sst>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0.158697</v>
      </c>
    </row>
    <row r="12">
      <c r="A12" t="s" s="3">
        <v>17</v>
      </c>
      <c r="B12" s="4">
        <v>0.158697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0.158697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E7*3.9514</f>
        <v>0.118542</v>
      </c>
    </row>
    <row r="8">
      <c r="A8" t="s" s="12">
        <v>36</v>
      </c>
      <c r="B8" t="s">
        <v>37</v>
      </c>
      <c r="C8" t="s">
        <v>38</v>
      </c>
      <c r="D8" s="9">
        <v>0.585</v>
      </c>
      <c r="E8" s="11">
        <f>D8*$B$2</f>
        <v>0.585</v>
      </c>
      <c r="F8" t="s">
        <v>25</v>
      </c>
      <c r="G8" s="4">
        <f>E8*0.003</f>
        <v>0.001755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0.006</v>
      </c>
      <c r="E10" s="11">
        <f>D10*$B$2</f>
        <v>0.006</v>
      </c>
      <c r="F10" t="s">
        <v>35</v>
      </c>
      <c r="G10" s="4">
        <f>E10*1.5</f>
        <v>0.009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35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35</v>
      </c>
      <c r="G12" s="4">
        <f>E12*4.9</f>
        <v>0.0294</v>
      </c>
    </row>
    <row r="13">
      <c r="A13" t="s" s="12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E13*0</f>
        <v>0</v>
      </c>
    </row>
    <row r="14">
      <c r="A14" t="s" s="12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42</v>
      </c>
      <c r="G14" s="4">
        <f>E14*0</f>
        <v>0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0.08</v>
      </c>
      <c r="E3" t="s">
        <v>35</v>
      </c>
      <c r="F3" t="s">
        <v>54</v>
      </c>
    </row>
    <row r="4">
      <c r="A4">
        <v>1</v>
      </c>
      <c r="B4" t="s">
        <v>67</v>
      </c>
      <c r="C4" t="s">
        <v>66</v>
      </c>
      <c r="D4" s="11">
        <v>0.08</v>
      </c>
      <c r="E4" t="s">
        <v>35</v>
      </c>
      <c r="F4" t="s">
        <v>57</v>
      </c>
    </row>
    <row r="5">
      <c r="A5">
        <v>1</v>
      </c>
      <c r="B5" t="s">
        <v>68</v>
      </c>
      <c r="C5" t="s">
        <v>66</v>
      </c>
      <c r="D5" s="11">
        <v>0.2</v>
      </c>
      <c r="E5" t="s">
        <v>25</v>
      </c>
      <c r="F5" t="s">
        <v>41</v>
      </c>
    </row>
    <row r="6">
      <c r="A6">
        <v>1</v>
      </c>
      <c r="B6" t="s">
        <v>69</v>
      </c>
      <c r="C6" t="s">
        <v>63</v>
      </c>
      <c r="D6" s="11">
        <v>0.3</v>
      </c>
      <c r="E6" t="s">
        <v>25</v>
      </c>
      <c r="F6" t="s">
        <v>70</v>
      </c>
    </row>
    <row r="7">
      <c r="A7">
        <v>2</v>
      </c>
      <c r="B7" t="s">
        <v>71</v>
      </c>
      <c r="C7" t="s">
        <v>63</v>
      </c>
      <c r="D7" s="11">
        <v>0.6</v>
      </c>
      <c r="E7" t="s">
        <v>25</v>
      </c>
      <c r="F7" t="s">
        <v>72</v>
      </c>
    </row>
    <row r="8">
      <c r="A8">
        <v>3</v>
      </c>
      <c r="B8" t="s">
        <v>73</v>
      </c>
      <c r="C8" t="s">
        <v>66</v>
      </c>
      <c r="D8" s="11">
        <v>0.585</v>
      </c>
      <c r="E8" t="s">
        <v>25</v>
      </c>
      <c r="F8" t="s">
        <v>38</v>
      </c>
    </row>
    <row r="9">
      <c r="A9">
        <v>3</v>
      </c>
      <c r="B9" t="s">
        <v>74</v>
      </c>
      <c r="C9" t="s">
        <v>66</v>
      </c>
      <c r="D9" s="11">
        <v>0.015</v>
      </c>
      <c r="E9" t="s">
        <v>35</v>
      </c>
      <c r="F9" t="s">
        <v>48</v>
      </c>
    </row>
    <row r="10">
      <c r="A10">
        <v>2</v>
      </c>
      <c r="B10" t="s">
        <v>75</v>
      </c>
      <c r="C10" t="s">
        <v>66</v>
      </c>
      <c r="D10" s="11">
        <v>0.006</v>
      </c>
      <c r="E10" t="s">
        <v>35</v>
      </c>
      <c r="F10" t="s">
        <v>45</v>
      </c>
    </row>
    <row r="11">
      <c r="A11">
        <v>2</v>
      </c>
      <c r="B11" t="s">
        <v>76</v>
      </c>
      <c r="C11" t="s">
        <v>66</v>
      </c>
      <c r="D11" s="11">
        <v>0.006</v>
      </c>
      <c r="E11" t="s">
        <v>35</v>
      </c>
      <c r="F11" t="s">
        <v>51</v>
      </c>
    </row>
    <row r="12">
      <c r="A12">
        <v>1</v>
      </c>
      <c r="B12" t="s">
        <v>77</v>
      </c>
      <c r="C12" t="s">
        <v>66</v>
      </c>
      <c r="D12" s="11">
        <v>0.03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88</v>
      </c>
      <c r="B4">
        <v>1</v>
      </c>
      <c r="C4" t="s">
        <v>89</v>
      </c>
      <c r="D4" t="s" s="14">
        <v>90</v>
      </c>
      <c r="E4" t="s" s="14"/>
      <c r="F4"/>
    </row>
    <row r="5">
      <c r="A5" t="s">
        <v>88</v>
      </c>
      <c r="B5">
        <v>2</v>
      </c>
      <c r="C5" t="s">
        <v>84</v>
      </c>
      <c r="D5" t="inlineStr" s="14">
        <is>
          <t>Faire suer au beurre une fine Mirepoix (facultatif). Ajouter le fond brun de veau, le porter à ébullition, puis le réduire en le dépouillant et en l'écumant fréquemment.</t>
        </is>
      </c>
      <c r="E5" t="s" s="14"/>
      <c r="F5"/>
    </row>
    <row r="6">
      <c r="A6" t="s">
        <v>88</v>
      </c>
      <c r="B6">
        <v>3</v>
      </c>
      <c r="C6" t="s">
        <v>91</v>
      </c>
      <c r="D6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4"/>
      <c r="F6"/>
    </row>
    <row r="7">
      <c r="A7" t="s">
        <v>88</v>
      </c>
      <c r="B7">
        <v>4</v>
      </c>
      <c r="C7" t="s">
        <v>92</v>
      </c>
      <c r="D7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4"/>
      <c r="F7"/>
    </row>
    <row r="8">
      <c r="A8" t="s">
        <v>88</v>
      </c>
      <c r="B8">
        <v>5</v>
      </c>
      <c r="C8" t="s">
        <v>93</v>
      </c>
      <c r="D8" t="s" s="14">
        <v>94</v>
      </c>
      <c r="E8" t="s" s="14">
        <v>95</v>
      </c>
      <c r="F8" t="s">
        <v>96</v>
      </c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"BPI-CUI-FOND-POE · CUI.FONDS · référence : "&amp;Besoins!B3&amp;" "&amp;Besoins!C3&amp;" · multiplicateur réglable sur la feuille ""Besoins"""</f>
        <v>BPI-CUI-FOND-POE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"[SUER] "&amp;Procedure!D2</f>
        <v>[SUER] Faire suer la garniture aromatique au beurre.</v>
      </c>
      <c r="C5"/>
      <c r="D5"/>
    </row>
    <row r="6">
      <c r="A6" t="s" s="17">
        <v>103</v>
      </c>
      <c r="B6" t="str" s="14">
        <f>"[DÉGLACER] "&amp;Procedure!D3</f>
        <v>[DÉGLACER] Déglacer au vin blanc. Ajouter le fond brun, réduire légèrement. Utiliser comme fond de poêlage.</v>
      </c>
      <c r="C6"/>
      <c r="D6"/>
    </row>
    <row r="7">
      <c r="A7"/>
      <c r="B7"/>
      <c r="C7"/>
      <c r="D7"/>
    </row>
    <row r="8">
      <c r="A8" t="s" s="16">
        <v>104</v>
      </c>
      <c r="B8"/>
      <c r="C8"/>
      <c r="D8"/>
    </row>
    <row r="9">
      <c r="A9" t="s" s="17">
        <v>102</v>
      </c>
      <c r="B9" t="str" s="14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105</v>
      </c>
      <c r="C10" s="11">
        <f>'Besoins'!$B$2*0.6</f>
        <v>0.6</v>
      </c>
      <c r="D10" t="s">
        <v>25</v>
      </c>
    </row>
    <row r="11">
      <c r="A11"/>
      <c r="B11" t="str">
        <f>Besoins!B10</f>
        <v>Fécule de pomme de terre</v>
      </c>
      <c r="C11" s="11">
        <f>Besoins!E10</f>
        <v>0.006</v>
      </c>
      <c r="D11" t="str">
        <f>Besoins!F10</f>
        <v>kg</v>
      </c>
    </row>
    <row r="12">
      <c r="A12" t="s" s="17">
        <v>103</v>
      </c>
      <c r="B12" t="str" s="14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11">
        <f>Besoins!E12</f>
        <v>0.006</v>
      </c>
      <c r="D13" t="str">
        <f>Besoins!F12</f>
        <v>kg</v>
      </c>
    </row>
    <row r="14">
      <c r="A14" t="s" s="17">
        <v>106</v>
      </c>
      <c r="B14" t="str" s="14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7">
        <v>107</v>
      </c>
      <c r="B15" t="str" s="14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7">
        <v>108</v>
      </c>
      <c r="B16" t="str" s="14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/>
      <c r="B18"/>
      <c r="C18"/>
      <c r="D18"/>
    </row>
    <row r="19">
      <c r="A19" t="s" s="16">
        <v>109</v>
      </c>
      <c r="B19"/>
      <c r="C19"/>
      <c r="D19"/>
    </row>
    <row r="20">
      <c r="A20" t="s" s="17">
        <v>102</v>
      </c>
      <c r="B20" t="str" s="14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2026-09-15T16:22:07Z</dcterms:created>
  <dc:title>Fond de poêlage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2026-09-15T16:22:07Z</dcterms:modified>
  <cp:revision>1</cp:revision>
</cp:coreProperties>
</file>