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<sst xmlns="http://schemas.openxmlformats.org/spreadsheetml/2006/main" count="133" uniqueCount="133">
  <si>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</si>
  <si>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</si>
  <si>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Sauce suprême (BPI cuisine)</t>
  </si>
  <si>
    <t>Code</t>
  </si>
  <si>
    <t>BPI-CUI-SAU-SUPR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</si>
  <si>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</si>
  <si>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</si>
  <si>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</si>
  <si>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</si>
  <si>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</si>
  <si>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</si>
  <si>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</si>
  <si>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</si>
  <si>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</si>
  <si>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</si>
  <si>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</si>
  <si>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</si>
  <si>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</si>
  <si>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</si>
  <si>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</si>
  <si>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</si>
  <si>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</si>
  <si>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</si>
  <si>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</si>
  <si>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</si>
  <si>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</si>
  <si>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</si>
  <si>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</si>
  <si>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</si>
  <si>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</si>
  <si>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</si>
  <si>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</si>
  <si>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</si>
  <si>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</si>
  <si>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</si>
  <si>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</si>
  <si>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</si>
  <si>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</si>
  <si>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</si>
  <si>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</si>
  <si>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</si>
  <si>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</si>
  <si>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</si>
  <si>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</si>
  <si>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</si>
  <si>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</si>
  <si>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</si>
  <si>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</si>
  <si>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</si>
  <si>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</si>
  <si>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</si>
  <si>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</si>
  <si>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</si>
  <si>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</si>
  <si>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</si>
  <si>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</si>
  <si>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</si>
  <si>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</si>
  <si>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</si>
  <si>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</si>
  <si>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</si>
  <si>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</si>
  <si>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</si>
  <si>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</si>
  <si>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</si>
  <si>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</si>
  <si>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</si>
  <si>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</si>
  <si>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</si>
  <si>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</si>
  <si>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</si>
  <si>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</si>
  <si>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</si>
  <si>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</si>
  <si>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</si>
  <si>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</si>
  <si>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</si>
  <si>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</si>
  <si>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</si>
  <si>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</si>
  <si>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</si>
  <si>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</si>
  <si>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</si>
  <si>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</si>
  <si>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</si>
  <si>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</si>
  <si>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</si>
  <si>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</si>
  <si>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</si>
  <si>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</si>
  <si>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Crème liquide entière 35% MG UHT</t>
  </si>
  <si>
    <t xml:space="preserve">    ↳ BEURRE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</si>
  <si>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</si>
  <si>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</si>
  <si>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</si>
  <si>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</si>
  <si>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</si>
  <si>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</si>
  <si>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</si>
  <si>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</si>
  <si>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roux blond avec beurre + farine.</t>
  </si>
  <si>
    <t>MOUILLER</t>
  </si>
  <si>
    <t>Mouiller fond blanc, cuire 20 min. Ajouter crème, réduire à consistance nappante.</t>
  </si>
  <si>
    <t>20 min (cuisson)</t>
  </si>
  <si>
    <t>MONTER AU BEURRE</t>
  </si>
  <si>
    <t>Monter au beurre hors feu. Passer au chinois.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</si>
  <si>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</si>
  <si>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</si>
  <si>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</si>
  <si>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</si>
  <si>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</si>
  <si>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</si>
  <si>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</si>
  <si>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</si>
  <si>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</si>
  <si>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</si>
  <si>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</si>
  <si>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</si>
  <si>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</si>
  <si>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</si>
  <si>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</si>
  <si>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</si>
  <si>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</si>
  <si>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</si>
  <si>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Ajouter la garniture aromatique dans le fond blanc</t>
  </si>
  <si>
    <t>Fiche technique — Sauce suprême (BPI cuisine)</t>
  </si>
  <si>
    <t>Sauce suprême (BPI cuisine)  BPI-CUI-SAU-SUPR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</si>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</sst>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3.18757444</v>
      </c>
    </row>
    <row r="12">
      <c r="A12" t="s" s="3">
        <v>17</v>
      </c>
      <c r="B12" s="4">
        <v>3.18757444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3.18757444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E7*0.489836</f>
        <v>0.019593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25</v>
      </c>
      <c r="G9" s="4">
        <f>E9*0.003</f>
        <v>0.0045</v>
      </c>
    </row>
    <row r="10">
      <c r="A10" t="s">
        <v>42</v>
      </c>
      <c r="B10" t="s">
        <v>43</v>
      </c>
      <c r="C10" t="s">
        <v>44</v>
      </c>
      <c r="D10" s="9">
        <v>0.0005</v>
      </c>
      <c r="E10" s="11">
        <f>D10*$B$2</f>
        <v>0.0005</v>
      </c>
      <c r="F10" t="s">
        <v>35</v>
      </c>
      <c r="G10" s="4">
        <f>E10*12.5</f>
        <v>0.00625</v>
      </c>
    </row>
    <row r="11">
      <c r="A11" t="s">
        <v>45</v>
      </c>
      <c r="B11" t="s">
        <v>46</v>
      </c>
      <c r="C11" t="s">
        <v>47</v>
      </c>
      <c r="D11" s="9">
        <v>0.0005</v>
      </c>
      <c r="E11" s="11">
        <f>D11*$B$2</f>
        <v>0.0005</v>
      </c>
      <c r="F11" t="s">
        <v>35</v>
      </c>
      <c r="G11" s="4">
        <f>E11*14</f>
        <v>0.007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>
        <v>51</v>
      </c>
      <c r="B13" t="s">
        <v>52</v>
      </c>
      <c r="C13" t="s">
        <v>53</v>
      </c>
      <c r="D13" s="9">
        <v>0.05</v>
      </c>
      <c r="E13" s="11">
        <f>D13*$B$2</f>
        <v>0.05</v>
      </c>
      <c r="F13" t="s">
        <v>54</v>
      </c>
      <c r="G13" s="4">
        <f>E13*1.8</f>
        <v>0.09</v>
      </c>
    </row>
    <row r="14">
      <c r="A14" t="s">
        <v>55</v>
      </c>
      <c r="B14" t="s">
        <v>56</v>
      </c>
      <c r="C14" t="s">
        <v>53</v>
      </c>
      <c r="D14" s="9">
        <v>0.04</v>
      </c>
      <c r="E14" s="11">
        <f>D14*$B$2</f>
        <v>0.04</v>
      </c>
      <c r="F14" t="s">
        <v>35</v>
      </c>
      <c r="G14" s="4">
        <f>E14*1.8</f>
        <v>0.072</v>
      </c>
    </row>
    <row r="15">
      <c r="A15" t="s">
        <v>57</v>
      </c>
      <c r="B15" t="s">
        <v>58</v>
      </c>
      <c r="C15" t="s">
        <v>53</v>
      </c>
      <c r="D15" s="9">
        <v>0.05</v>
      </c>
      <c r="E15" s="11">
        <f>D15*$B$2</f>
        <v>0.05</v>
      </c>
      <c r="F15" t="s">
        <v>35</v>
      </c>
      <c r="G15" s="4">
        <f>E15*0.4</f>
        <v>0.02</v>
      </c>
    </row>
    <row r="16">
      <c r="A16" t="s">
        <v>59</v>
      </c>
      <c r="B16" t="s">
        <v>60</v>
      </c>
      <c r="C16" t="s">
        <v>53</v>
      </c>
      <c r="D16" s="9">
        <v>0.1</v>
      </c>
      <c r="E16" s="11">
        <f>D16*$B$2</f>
        <v>0.1</v>
      </c>
      <c r="F16" t="s">
        <v>35</v>
      </c>
      <c r="G16" s="4">
        <f>E16*0.9</f>
        <v>0.09</v>
      </c>
    </row>
    <row r="17">
      <c r="A17" t="s">
        <v>61</v>
      </c>
      <c r="B17" t="s">
        <v>62</v>
      </c>
      <c r="C17" t="s">
        <v>63</v>
      </c>
      <c r="D17" s="9">
        <v>0.0005</v>
      </c>
      <c r="E17" s="11">
        <f>D17*$B$2</f>
        <v>0.0005</v>
      </c>
      <c r="F17" t="s">
        <v>35</v>
      </c>
      <c r="G17" s="4">
        <f>E17*0.35</f>
        <v>0.000175</v>
      </c>
    </row>
    <row r="18">
      <c r="A18" t="s" s="12">
        <v>64</v>
      </c>
      <c r="B18" t="s">
        <v>65</v>
      </c>
      <c r="C18" t="s">
        <v>66</v>
      </c>
      <c r="D18" s="9">
        <v>0.5</v>
      </c>
      <c r="E18" s="11">
        <f>D18*$B$2</f>
        <v>0.5</v>
      </c>
      <c r="F18" t="s">
        <v>35</v>
      </c>
      <c r="G18" s="4">
        <f>E18*2.5</f>
        <v>1.25</v>
      </c>
    </row>
    <row r="19">
      <c r="A19" t="s" s="12">
        <v>67</v>
      </c>
      <c r="B19" t="s">
        <v>68</v>
      </c>
      <c r="C19" t="s">
        <v>66</v>
      </c>
      <c r="D19" s="9">
        <v>0.5</v>
      </c>
      <c r="E19" s="11">
        <f>D19*$B$2</f>
        <v>0.5</v>
      </c>
      <c r="F19" t="s">
        <v>35</v>
      </c>
      <c r="G19" s="4">
        <f>E19*1.8</f>
        <v>0.9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0.5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1.5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1.5</v>
      </c>
      <c r="E5" t="s">
        <v>25</v>
      </c>
      <c r="F5" t="s">
        <v>41</v>
      </c>
    </row>
    <row r="6">
      <c r="A6">
        <v>3</v>
      </c>
      <c r="B6" t="s">
        <v>81</v>
      </c>
      <c r="C6" t="s">
        <v>80</v>
      </c>
      <c r="D6" s="11">
        <v>0.5</v>
      </c>
      <c r="E6" t="s">
        <v>35</v>
      </c>
      <c r="F6" t="s">
        <v>66</v>
      </c>
    </row>
    <row r="7">
      <c r="A7">
        <v>3</v>
      </c>
      <c r="B7" t="s">
        <v>82</v>
      </c>
      <c r="C7" t="s">
        <v>80</v>
      </c>
      <c r="D7" s="11">
        <v>0.5</v>
      </c>
      <c r="E7" t="s">
        <v>35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0.05</v>
      </c>
      <c r="E8" t="s">
        <v>35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0.05</v>
      </c>
      <c r="E9" t="s">
        <v>35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0.1</v>
      </c>
      <c r="E10" t="s">
        <v>35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0.04</v>
      </c>
      <c r="E11" t="s">
        <v>35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0.001</v>
      </c>
      <c r="E12" t="s">
        <v>35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0.001</v>
      </c>
      <c r="E13" t="s">
        <v>35</v>
      </c>
      <c r="F13" t="s">
        <v>44</v>
      </c>
    </row>
    <row r="14">
      <c r="A14">
        <v>3</v>
      </c>
      <c r="B14" t="s">
        <v>89</v>
      </c>
      <c r="C14" t="s">
        <v>80</v>
      </c>
      <c r="D14" s="11">
        <v>0.001</v>
      </c>
      <c r="E14" t="s">
        <v>35</v>
      </c>
      <c r="F14" t="s">
        <v>63</v>
      </c>
    </row>
    <row r="15">
      <c r="A15">
        <v>1</v>
      </c>
      <c r="B15" t="s">
        <v>90</v>
      </c>
      <c r="C15" t="s">
        <v>80</v>
      </c>
      <c r="D15" s="11">
        <v>0.2</v>
      </c>
      <c r="E15" t="s">
        <v>25</v>
      </c>
      <c r="F15" t="s">
        <v>50</v>
      </c>
    </row>
    <row r="16">
      <c r="A16">
        <v>1</v>
      </c>
      <c r="B16" t="s">
        <v>91</v>
      </c>
      <c r="C16" t="s">
        <v>80</v>
      </c>
      <c r="D16" s="11">
        <v>0.04</v>
      </c>
      <c r="E16" t="s">
        <v>35</v>
      </c>
      <c r="F16" t="s">
        <v>38</v>
      </c>
    </row>
    <row r="17">
      <c r="A17">
        <v>1</v>
      </c>
      <c r="B17" t="s">
        <v>92</v>
      </c>
      <c r="C17" t="s">
        <v>80</v>
      </c>
      <c r="D17" s="11">
        <v>0.04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101</v>
      </c>
      <c r="D11" t="s" s="14">
        <v>124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"BPI-CUI-SAU-SUPR · CUI.SAU.BLANCHES · référence : "&amp;Besoins!B3&amp;" "&amp;Besoins!C3&amp;" · multiplicateur réglable sur la feuille ""Besoins"""</f>
        <v>BPI-CUI-SAU-SUPR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"[RÉALISER] "&amp;Procedure!D2</f>
        <v>[RÉALISER] Réaliser un roux blond avec beurre + farine.</v>
      </c>
      <c r="C5"/>
      <c r="D5"/>
    </row>
    <row r="6">
      <c r="A6" t="s" s="17">
        <v>128</v>
      </c>
      <c r="B6" t="str" s="14">
        <f>"[MOUILLER] "&amp;Procedure!D3</f>
        <v>[MOUILLER] Mouiller fond blanc, cuire 20 min. Ajouter crème, réduire à consistance nappante.</v>
      </c>
      <c r="C6"/>
      <c r="D6"/>
    </row>
    <row r="7">
      <c r="A7" t="s" s="17">
        <v>129</v>
      </c>
      <c r="B7" t="str" s="14">
        <f>"[MONTER AU BEURRE] "&amp;Procedure!D4</f>
        <v>[MONTER AU BEURRE] Monter au beurre hors feu. Passer au chinois. Rectifier.</v>
      </c>
      <c r="C7"/>
      <c r="D7"/>
    </row>
    <row r="8">
      <c r="A8"/>
      <c r="B8"/>
      <c r="C8"/>
      <c r="D8"/>
    </row>
    <row r="9">
      <c r="A9" t="s" s="16">
        <v>130</v>
      </c>
      <c r="B9"/>
      <c r="C9"/>
      <c r="D9"/>
    </row>
    <row r="10">
      <c r="A10" t="s" s="17">
        <v>127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128</v>
      </c>
      <c r="B11" t="str" s="14">
        <f>"[PASSER] "&amp;Procedure!D6</f>
        <v>[PASSER] Passer le fond au chinois étamine</v>
      </c>
      <c r="C11"/>
      <c r="D11"/>
    </row>
    <row r="12">
      <c r="A12" t="s" s="17">
        <v>129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131</v>
      </c>
      <c r="B14"/>
      <c r="C14"/>
      <c r="D14"/>
    </row>
    <row r="15">
      <c r="A15" t="s" s="17">
        <v>127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128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129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132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2026-07-31T23:47:04Z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2026-07-31T23:47:04Z</dcterms:modified>
  <cp:revision>1</cp:revision>
</cp:coreProperties>
</file>