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<sst xmlns="http://schemas.openxmlformats.org/spreadsheetml/2006/main" count="101" uniqueCount="101">
  <si>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</si>
  <si>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</si>
  <si>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Jus de rôti (BPI cuisine)</t>
  </si>
  <si>
    <t>Code</t>
  </si>
  <si>
    <t>BPI-CUI-JUS-ROT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</si>
  <si>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</si>
  <si>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</si>
  <si>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</si>
  <si>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</si>
  <si>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</si>
  <si>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</si>
  <si>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</si>
  <si>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</si>
  <si>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</si>
  <si>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</si>
  <si>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</si>
  <si>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</si>
  <si>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</si>
  <si>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</si>
  <si>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</si>
  <si>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</si>
  <si>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</si>
  <si>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</si>
  <si>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</si>
  <si>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</si>
  <si>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</si>
  <si>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</si>
  <si>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</si>
  <si>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</si>
  <si>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</si>
  <si>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</si>
  <si>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</si>
  <si>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</si>
  <si>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</si>
  <si>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</si>
  <si>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</si>
  <si>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</si>
  <si>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</si>
  <si>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</si>
  <si>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</si>
  <si>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</si>
  <si>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</si>
  <si>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</si>
  <si>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</si>
  <si>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</si>
  <si>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</si>
  <si>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</si>
  <si>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</si>
  <si>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</si>
  <si>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</si>
  <si>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</si>
  <si>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</si>
  <si>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</si>
  <si>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</si>
  <si>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</si>
  <si>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</si>
  <si>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</si>
  <si>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</si>
  <si>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</si>
  <si>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</si>
  <si>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</si>
  <si>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</si>
  <si>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</si>
  <si>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</si>
  <si>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</si>
  <si>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</si>
  <si>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</si>
  <si>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</si>
  <si>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</si>
  <si>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</si>
  <si>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</si>
  <si>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</si>
  <si>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</si>
  <si>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Dégraisser le plat de rôtissage.</t>
  </si>
  <si>
    <t>DÉGLACER</t>
  </si>
  <si>
    <t>Déglacer eau froide en grattant les sucs caramélisés.</t>
  </si>
  <si>
    <t>INCORPORER</t>
  </si>
  <si>
    <t>Ajouter fond brun, réduire. Passer au chinois.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</si>
  <si>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</si>
  <si>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</si>
  <si>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</si>
  <si>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</si>
  <si>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</si>
  <si>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</si>
  <si>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</si>
  <si>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</si>
  <si>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</si>
  <si>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</si>
  <si>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</si>
  <si>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</si>
  <si>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</si>
  <si>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Jus de rôti (BPI cuisine)</t>
  </si>
  <si>
    <t>Jus de rôti (BPI cuisine)  BPI-CUI-JUS-ROT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</si>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</sst>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0.159297</v>
      </c>
    </row>
    <row r="12">
      <c r="A12" t="s" s="3">
        <v>17</v>
      </c>
      <c r="B12" s="4">
        <v>0.159297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0.159297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0.785</v>
      </c>
      <c r="E8" s="11">
        <f>D8*$B$2</f>
        <v>0.785</v>
      </c>
      <c r="F8" t="s">
        <v>25</v>
      </c>
      <c r="G8" s="4">
        <f>E8*0.003</f>
        <v>0.002355</v>
      </c>
    </row>
    <row r="9">
      <c r="A9" t="s">
        <v>39</v>
      </c>
      <c r="B9" t="s">
        <v>40</v>
      </c>
      <c r="C9" t="s">
        <v>41</v>
      </c>
      <c r="D9" s="9">
        <v>0.006</v>
      </c>
      <c r="E9" s="11">
        <f>D9*$B$2</f>
        <v>0.006</v>
      </c>
      <c r="F9" t="s">
        <v>35</v>
      </c>
      <c r="G9" s="4">
        <f>E9*1.5</f>
        <v>0.009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0.006</v>
      </c>
      <c r="E11" s="11">
        <f>D11*$B$2</f>
        <v>0.006</v>
      </c>
      <c r="F11" t="s">
        <v>35</v>
      </c>
      <c r="G11" s="4">
        <f>E11*4.9</f>
        <v>0.0294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0.03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0.3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0.6</v>
      </c>
      <c r="E5" t="s">
        <v>25</v>
      </c>
      <c r="F5" t="s">
        <v>60</v>
      </c>
    </row>
    <row r="6">
      <c r="A6">
        <v>3</v>
      </c>
      <c r="B6" t="s">
        <v>61</v>
      </c>
      <c r="C6" t="s">
        <v>56</v>
      </c>
      <c r="D6" s="11">
        <v>0.585</v>
      </c>
      <c r="E6" t="s">
        <v>25</v>
      </c>
      <c r="F6" t="s">
        <v>38</v>
      </c>
    </row>
    <row r="7">
      <c r="A7">
        <v>3</v>
      </c>
      <c r="B7" t="s">
        <v>62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2</v>
      </c>
      <c r="B8" t="s">
        <v>63</v>
      </c>
      <c r="C8" t="s">
        <v>56</v>
      </c>
      <c r="D8" s="11">
        <v>0.006</v>
      </c>
      <c r="E8" t="s">
        <v>35</v>
      </c>
      <c r="F8" t="s">
        <v>41</v>
      </c>
    </row>
    <row r="9">
      <c r="A9">
        <v>2</v>
      </c>
      <c r="B9" t="s">
        <v>64</v>
      </c>
      <c r="C9" t="s">
        <v>56</v>
      </c>
      <c r="D9" s="11">
        <v>0.006</v>
      </c>
      <c r="E9" t="s">
        <v>35</v>
      </c>
      <c r="F9" t="s">
        <v>47</v>
      </c>
    </row>
    <row r="10">
      <c r="A10">
        <v>1</v>
      </c>
      <c r="B10" t="s">
        <v>65</v>
      </c>
      <c r="C10" t="s">
        <v>56</v>
      </c>
      <c r="D10" s="11">
        <v>0.2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78</v>
      </c>
      <c r="B7">
        <v>3</v>
      </c>
      <c r="C7" t="s">
        <v>82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78</v>
      </c>
      <c r="B8">
        <v>4</v>
      </c>
      <c r="C8" t="s">
        <v>83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78</v>
      </c>
      <c r="B9">
        <v>5</v>
      </c>
      <c r="C9" t="s">
        <v>84</v>
      </c>
      <c r="D9" t="s" s="14">
        <v>85</v>
      </c>
      <c r="E9" t="s" s="14">
        <v>86</v>
      </c>
      <c r="F9" t="s">
        <v>87</v>
      </c>
    </row>
    <row r="10">
      <c r="A10" t="s">
        <v>88</v>
      </c>
      <c r="B10">
        <v>1</v>
      </c>
      <c r="C10" t="s">
        <v>89</v>
      </c>
      <c r="D10" t="s" s="14">
        <v>90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"BPI-CUI-JUS-ROT · CUI.PREP · référence : "&amp;Besoins!B3&amp;" "&amp;Besoins!C3&amp;" · multiplicateur réglable sur la feuille ""Besoins"""</f>
        <v>BPI-CUI-JUS-ROT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"[DÉGRAISSER] "&amp;Procedure!D2</f>
        <v>[DÉGRAISSER] Dégraisser le plat de rôtissage.</v>
      </c>
      <c r="C5"/>
      <c r="D5"/>
    </row>
    <row r="6">
      <c r="A6" t="s" s="17">
        <v>94</v>
      </c>
      <c r="B6" t="str" s="14">
        <f>"[DÉGLACER] "&amp;Procedure!D3</f>
        <v>[DÉGLACER] Déglacer eau froide en grattant les sucs caramélisés.</v>
      </c>
      <c r="C6"/>
      <c r="D6"/>
    </row>
    <row r="7">
      <c r="A7" t="s" s="17">
        <v>95</v>
      </c>
      <c r="B7" t="str" s="14">
        <f>"[INCORPORER] "&amp;Procedure!D4</f>
        <v>[INCORPORER] Ajouter fond brun, réduire. Passer au chinois. Rectifier.</v>
      </c>
      <c r="C7"/>
      <c r="D7"/>
    </row>
    <row r="8">
      <c r="A8"/>
      <c r="B8"/>
      <c r="C8"/>
      <c r="D8"/>
    </row>
    <row r="9">
      <c r="A9" t="s" s="16">
        <v>96</v>
      </c>
      <c r="B9"/>
      <c r="C9"/>
      <c r="D9"/>
    </row>
    <row r="10">
      <c r="A10" t="s" s="17">
        <v>93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97</v>
      </c>
      <c r="C11" s="11">
        <f>'Besoins'!$B$2*0.6</f>
        <v>0.6</v>
      </c>
      <c r="D11" t="s">
        <v>25</v>
      </c>
    </row>
    <row r="12">
      <c r="A12"/>
      <c r="B12" t="str">
        <f>Besoins!B9</f>
        <v>Fécule de pomme de terre</v>
      </c>
      <c r="C12" s="11">
        <f>Besoins!E9</f>
        <v>0.006</v>
      </c>
      <c r="D12" t="str">
        <f>Besoins!F9</f>
        <v>kg</v>
      </c>
    </row>
    <row r="13">
      <c r="A13" t="s" s="17">
        <v>94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Besoins!B11</f>
        <v>Beurre de cuisine bloc 10 kg</v>
      </c>
      <c r="C14" s="11">
        <f>Besoins!E11</f>
        <v>0.006</v>
      </c>
      <c r="D14" t="str">
        <f>Besoins!F11</f>
        <v>kg</v>
      </c>
    </row>
    <row r="15">
      <c r="A15" t="s" s="17">
        <v>95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98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99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100</v>
      </c>
      <c r="B20"/>
      <c r="C20"/>
      <c r="D20"/>
    </row>
    <row r="21">
      <c r="A21" t="s" s="17">
        <v>93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2026-09-15T14:07:26Z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2026-09-15T14:07:26Z</dcterms:modified>
  <cp:revision>1</cp:revision>
</cp:coreProperties>
</file>