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diable (BPI cuisine)" sheetId="1" r:id="rId1"/>
    <sheet name="Sauce Espagnole" sheetId="2" r:id="rId2"/>
    <sheet name="Fond brun de veau reconstitue (" sheetId="3" r:id="rId3"/>
    <sheet name="Roux Brun" sheetId="4" r:id="rId4"/>
  </sheets>
</workbook>
</file>

<file path=xl/sharedStrings.xml><?xml version="1.0" encoding="utf-8"?>
<sst xmlns="http://schemas.openxmlformats.org/spreadsheetml/2006/main" count="61" uniqueCount="61">
  <si>
    <t>Sauce diable (BPI cuisine)</t>
  </si>
  <si>
    <t>Annotations</t>
  </si>
  <si>
    <t>Quantité souhaitée</t>
  </si>
  <si>
    <t>lt</t>
  </si>
  <si>
    <t>référence : 1 lt</t>
  </si>
  <si>
    <t>Sauce diable (BPI cuisine)  BPI-CUI-SAU-DIAB</t>
  </si>
  <si>
    <t>Ingrédients</t>
  </si>
  <si>
    <t xml:space="preserve">    Sauce Espagnole — voir l'onglet "Sauce Espagnole"</t>
  </si>
  <si>
    <t xml:space="preserve">    huile de tournesol pour cuisson liaison</t>
  </si>
  <si>
    <t xml:space="preserve">    échalote</t>
  </si>
  <si>
    <t>kg</t>
  </si>
  <si>
    <t xml:space="preserve">    vinaigre alcool blanc</t>
  </si>
  <si>
    <t xml:space="preserve">    poivre</t>
  </si>
  <si>
    <t>1.</t>
  </si>
  <si>
    <t>[RÉDUIRE] Réduire échalotes + vin blanc + vinaigre à sec.</t>
  </si>
  <si>
    <t>2.</t>
  </si>
  <si>
    <t>[INCORPORER] Ajouter sauce espagnole, réduire, poivrer généreusement.</t>
  </si>
  <si>
    <t>3.</t>
  </si>
  <si>
    <t>[PASSER] Passer au chinois. Rectifier assaisonnement.</t>
  </si>
  <si>
    <t>CUIS.web — Portage du CUIS Clipper de 1992 par Palika &amp; Bernard Vandendaele (créateur du moteur récursif d'origine)</t>
  </si>
  <si>
    <t>Sauce Espagnole</t>
  </si>
  <si>
    <t>Quantité totale à produire (cumulée)</t>
  </si>
  <si>
    <t>référence : 1 lt — lot unique couvrant tous les usages</t>
  </si>
  <si>
    <t>Sauce Espagnole  00SAU_REC007</t>
  </si>
  <si>
    <t xml:space="preserve">    Fond brun de veau reconstitue (collectivite) — voir l'onglet "Fond brun de veau reconstitue ("</t>
  </si>
  <si>
    <t xml:space="preserve">    Roux Brun — voir l'onglet "Roux Brun"</t>
  </si>
  <si>
    <t xml:space="preserve">    Lardons lardon cru fumé</t>
  </si>
  <si>
    <t xml:space="preserve">    CAROTTE France cat.I botte</t>
  </si>
  <si>
    <t xml:space="preserve">    OIGNON jaune France cat.I 60-80mm</t>
  </si>
  <si>
    <t xml:space="preserve">    TOMATE ronde Espagne cat.I 67-82mm</t>
  </si>
  <si>
    <t xml:space="preserve">    concentré de tomates</t>
  </si>
  <si>
    <t xml:space="preserve">    AIL frais France cat.I 60-80mm</t>
  </si>
  <si>
    <t xml:space="preserve">    Bouquet garni sachet dose</t>
  </si>
  <si>
    <t>pc</t>
  </si>
  <si>
    <t>[METTRE EN PLACE] Mettre en place — Peser, mesurer et contrôler les denrées.</t>
  </si>
  <si>
    <t>[ÉTUVER] Reconstituer le fond brun de veau selon le mode d'emploi et le porter à ébullition.</t>
  </si>
  <si>
    <t>4.</t>
  </si>
  <si>
    <t>5.</t>
  </si>
  <si>
    <t>[INCORPORER] Ajouter le concentré de tomates et le faire revenir quelques secondes pour lui faire perdre son acidité. Laisser refroidir le roux tomaté.</t>
  </si>
  <si>
    <t>6.</t>
  </si>
  <si>
    <t>7.</t>
  </si>
  <si>
    <t>[CUIRE] Cuire la sauce à couvert au four de préférence, en dépouillant aussi souvent que nécessaire.</t>
  </si>
  <si>
    <t>ℹ 1h à 1h30 selon quantité</t>
  </si>
  <si>
    <t>8.</t>
  </si>
  <si>
    <t>[PASSER] Passer la sauce espagnole au chinois étamine en foulant légèrement — Vérifier l'assaisonnement et l'onctuosité.</t>
  </si>
  <si>
    <t>9.</t>
  </si>
  <si>
    <t>[REFROIDIR] Refroidir rapidement et réserver à couvert au réfrigérateur, ou tamponner et maintenir au bain-marie.</t>
  </si>
  <si>
    <t>ℹ +3°C max ou +63°C</t>
  </si>
  <si>
    <t>Fond brun de veau reconstitue (collectivite)</t>
  </si>
  <si>
    <t>Fond brun de veau reconstitue (collectivite)  GRO-FOND-VEAU</t>
  </si>
  <si>
    <t xml:space="preserve">    EAU</t>
  </si>
  <si>
    <t xml:space="preserve">    Fonds Brun Lié (Knorr Professional)</t>
  </si>
  <si>
    <t>[DISSOUDRE] Délayer la poudre dans l'eau froide en fouettant, puis porter à ébullition en remuant régulièrement.</t>
  </si>
  <si>
    <t>Roux Brun</t>
  </si>
  <si>
    <t>référence : 1 kg — lot unique couvrant tous les usages</t>
  </si>
  <si>
    <t>Roux Brun  00SAU_REC003</t>
  </si>
  <si>
    <t xml:space="preserve">    Beurre de cuisine bloc 10 kg</t>
  </si>
  <si>
    <t xml:space="preserve">    farine de blé tamisée type 55</t>
  </si>
  <si>
    <t>[METTRE EN PLACE] Mettre en place — Peser, mesurer et contrôler les denrées. Tamiser la farine. Découper le beurre en parcelles.</t>
  </si>
  <si>
    <t>ℹ 6 à 8 min</t>
  </si>
  <si>
    <t>[REFROIDIR] Arrêter et refroidir rapidement — Attention : à quantités égales, le roux brun procure une liaison inférieure au roux blanc.</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</si>
</sst>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5"/>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B2*0.5</f>
        <v>0.5</v>
      </c>
      <c r="D6" t="s">
        <v>3</v>
      </c>
      <c r="E6" t="s" s="8"/>
    </row>
    <row r="7">
      <c r="A7"/>
      <c r="B7" t="s">
        <v>8</v>
      </c>
      <c r="C7" s="10">
        <f>B2*0.1</f>
        <v>0.1</v>
      </c>
      <c r="D7" t="s">
        <v>3</v>
      </c>
      <c r="E7" t="s" s="8"/>
    </row>
    <row r="8">
      <c r="A8"/>
      <c r="B8" t="s">
        <v>9</v>
      </c>
      <c r="C8" s="10">
        <f>B2*0.04</f>
        <v>0.04</v>
      </c>
      <c r="D8" t="s">
        <v>10</v>
      </c>
      <c r="E8" t="s" s="8"/>
    </row>
    <row r="9">
      <c r="A9"/>
      <c r="B9" t="s">
        <v>11</v>
      </c>
      <c r="C9" s="10">
        <f>B2*0.02</f>
        <v>0.02</v>
      </c>
      <c r="D9" t="s">
        <v>3</v>
      </c>
      <c r="E9" t="s" s="8"/>
    </row>
    <row r="10">
      <c r="A10"/>
      <c r="B10" t="s">
        <v>12</v>
      </c>
      <c r="C10" s="10">
        <f>B2*0.003</f>
        <v>0.003</v>
      </c>
      <c r="D10" t="s">
        <v>10</v>
      </c>
      <c r="E10" t="s" s="8"/>
    </row>
    <row r="11">
      <c r="A11"/>
      <c r="B11"/>
      <c r="C11"/>
      <c r="D11"/>
      <c r="E11" t="s" s="8"/>
    </row>
    <row r="12">
      <c r="A12" t="s" s="11">
        <v>13</v>
      </c>
      <c r="B12" t="s" s="12">
        <v>14</v>
      </c>
      <c r="C12"/>
      <c r="D12"/>
      <c r="E12" t="s" s="8"/>
    </row>
    <row r="13">
      <c r="A13" t="s" s="11">
        <v>15</v>
      </c>
      <c r="B13" t="s" s="12">
        <v>16</v>
      </c>
      <c r="C13"/>
      <c r="D13"/>
      <c r="E13" t="s" s="8"/>
    </row>
    <row r="14">
      <c r="A14" t="s" s="11">
        <v>17</v>
      </c>
      <c r="B14" t="s" s="12">
        <v>18</v>
      </c>
      <c r="C14"/>
      <c r="D14"/>
      <c r="E14" t="s" s="8"/>
    </row>
    <row r="15">
      <c r="A15" t="s" s="13">
        <v>19</v>
      </c>
      <c r="B15"/>
      <c r="C15"/>
      <c r="D15"/>
      <c r="E15" t="s" s="8"/>
    </row>
  </sheetData>
  <sheetProtection sheet="1"/>
  <mergeCells count="6">
    <mergeCell ref="A1:D1"/>
    <mergeCell ref="A4:D4"/>
    <mergeCell ref="B12:D12"/>
    <mergeCell ref="B13:D13"/>
    <mergeCell ref="B14:D14"/>
    <mergeCell ref="A15:D15"/>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48"/>
  <cols>
    <col min="1" max="1" width="22" customWidth="1"/>
    <col min="2" max="2" width="52" customWidth="1"/>
    <col min="3" max="3" width="14" customWidth="1"/>
    <col min="4" max="4" width="10" customWidth="1"/>
    <col min="5" max="5" width="26" customWidth="1"/>
  </cols>
  <sheetData>
    <row r="1" customHeight="1" ht="24">
      <c r="A1" t="s" s="2">
        <v>20</v>
      </c>
      <c r="B1"/>
      <c r="C1"/>
      <c r="D1"/>
      <c r="E1" t="s" s="3">
        <v>1</v>
      </c>
    </row>
    <row r="2">
      <c r="A2" t="s" s="4">
        <v>21</v>
      </c>
      <c r="B2" s="14">
        <v>0.5</v>
      </c>
      <c r="C2" t="s">
        <v>3</v>
      </c>
      <c r="D2" t="s" s="7">
        <v>22</v>
      </c>
      <c r="E2" t="s" s="8"/>
    </row>
    <row r="3">
      <c r="A3"/>
      <c r="B3"/>
      <c r="C3"/>
      <c r="D3"/>
      <c r="E3" t="s" s="8"/>
    </row>
    <row r="4">
      <c r="A4" t="s" s="9">
        <v>23</v>
      </c>
      <c r="B4"/>
      <c r="C4"/>
      <c r="D4"/>
      <c r="E4" t="s" s="8"/>
    </row>
    <row r="5">
      <c r="A5" t="s" s="4">
        <v>6</v>
      </c>
      <c r="B5"/>
      <c r="C5"/>
      <c r="D5"/>
      <c r="E5" t="s" s="8"/>
    </row>
    <row r="6">
      <c r="A6"/>
      <c r="B6" t="s">
        <v>24</v>
      </c>
      <c r="C6" s="10">
        <f>B2*3</f>
        <v>1.5</v>
      </c>
      <c r="D6" t="s">
        <v>3</v>
      </c>
      <c r="E6" t="s" s="8"/>
    </row>
    <row r="7">
      <c r="A7"/>
      <c r="B7" t="s">
        <v>25</v>
      </c>
      <c r="C7" s="10">
        <f>B2*0.12</f>
        <v>0.06</v>
      </c>
      <c r="D7" t="s">
        <v>10</v>
      </c>
      <c r="E7" t="s" s="8"/>
    </row>
    <row r="8">
      <c r="A8"/>
      <c r="B8" t="s">
        <v>26</v>
      </c>
      <c r="C8" s="10">
        <f>B2*0.05</f>
        <v>0.025</v>
      </c>
      <c r="D8" t="s">
        <v>10</v>
      </c>
      <c r="E8" t="s" s="8"/>
    </row>
    <row r="9">
      <c r="A9"/>
      <c r="B9" t="s">
        <v>27</v>
      </c>
      <c r="C9" s="10">
        <f>B2*0.05</f>
        <v>0.025</v>
      </c>
      <c r="D9" t="s">
        <v>10</v>
      </c>
      <c r="E9" t="s" s="8"/>
    </row>
    <row r="10">
      <c r="A10"/>
      <c r="B10" t="s">
        <v>28</v>
      </c>
      <c r="C10" s="10">
        <f>B2*0.3</f>
        <v>0.15</v>
      </c>
      <c r="D10" t="s">
        <v>10</v>
      </c>
      <c r="E10" t="s" s="8"/>
    </row>
    <row r="11">
      <c r="A11"/>
      <c r="B11" t="s">
        <v>29</v>
      </c>
      <c r="C11" s="10">
        <f>B2*0.04</f>
        <v>0.02</v>
      </c>
      <c r="D11" t="s">
        <v>10</v>
      </c>
      <c r="E11" t="s" s="8"/>
    </row>
    <row r="12">
      <c r="A12"/>
      <c r="B12" t="s">
        <v>30</v>
      </c>
      <c r="C12" s="10">
        <f>B2*0.02</f>
        <v>0.01</v>
      </c>
      <c r="D12" t="s">
        <v>10</v>
      </c>
      <c r="E12" t="s" s="8"/>
    </row>
    <row r="13">
      <c r="A13"/>
      <c r="B13" t="s">
        <v>31</v>
      </c>
      <c r="C13" s="10">
        <f>B2*0.01</f>
        <v>0.005</v>
      </c>
      <c r="D13" t="s">
        <v>10</v>
      </c>
      <c r="E13" t="s" s="8"/>
    </row>
    <row r="14">
      <c r="A14"/>
      <c r="B14" t="s">
        <v>32</v>
      </c>
      <c r="C14" s="10">
        <f>B2*1</f>
        <v>0.5</v>
      </c>
      <c r="D14" t="s">
        <v>33</v>
      </c>
      <c r="E14" t="s" s="8"/>
    </row>
    <row r="15">
      <c r="A15"/>
      <c r="B15"/>
      <c r="C15"/>
      <c r="D15"/>
      <c r="E15" t="s" s="8"/>
    </row>
    <row r="16">
      <c r="A16" t="s" s="11">
        <v>13</v>
      </c>
      <c r="B16" t="s" s="12">
        <v>34</v>
      </c>
      <c r="C16"/>
      <c r="D16"/>
      <c r="E16" t="s" s="8"/>
    </row>
    <row r="17">
      <c r="A17" t="s" s="11">
        <v>15</v>
      </c>
      <c r="B17" t="inlineStr" s="12">
        <is>
          <t>[PRÉPARER] Préparer les éléments de la garniture aromatique — Tailler le lard en petits dés et le faire blanchir. Éplucher, laver et tailler les carottes et les oignons en Mirepoix. Éplucher et laver les gousses d'ail, ôter le germe et les écraser. Confectionner le bouquet garni.</t>
        </is>
      </c>
      <c r="C17"/>
      <c r="D17"/>
      <c r="E17" t="s" s="8"/>
    </row>
    <row r="18">
      <c r="A18"/>
      <c r="B18" t="s">
        <v>26</v>
      </c>
      <c r="C18" s="10">
        <f>B2*0.05</f>
        <v>0.025</v>
      </c>
      <c r="D18" t="s">
        <v>10</v>
      </c>
      <c r="E18" t="s" s="8"/>
    </row>
    <row r="19">
      <c r="A19"/>
      <c r="B19" t="s">
        <v>27</v>
      </c>
      <c r="C19" s="10">
        <f>B2*0.05</f>
        <v>0.025</v>
      </c>
      <c r="D19" t="s">
        <v>10</v>
      </c>
      <c r="E19" t="s" s="8"/>
    </row>
    <row r="20">
      <c r="A20"/>
      <c r="B20" t="s">
        <v>28</v>
      </c>
      <c r="C20" s="10">
        <f>B2*0.3</f>
        <v>0.15</v>
      </c>
      <c r="D20" t="s">
        <v>10</v>
      </c>
      <c r="E20" t="s" s="8"/>
    </row>
    <row r="21">
      <c r="A21"/>
      <c r="B21" t="s">
        <v>31</v>
      </c>
      <c r="C21" s="10">
        <f>B2*0.01</f>
        <v>0.005</v>
      </c>
      <c r="D21" t="s">
        <v>10</v>
      </c>
      <c r="E21" t="s" s="8"/>
    </row>
    <row r="22">
      <c r="A22"/>
      <c r="B22" t="s">
        <v>32</v>
      </c>
      <c r="C22" s="10">
        <f>B2*1</f>
        <v>0.5</v>
      </c>
      <c r="D22" t="s">
        <v>33</v>
      </c>
      <c r="E22" t="s" s="8"/>
    </row>
    <row r="23">
      <c r="A23" t="s" s="11">
        <v>17</v>
      </c>
      <c r="B23" t="s" s="12">
        <v>35</v>
      </c>
      <c r="C23"/>
      <c r="D23"/>
      <c r="E23" t="s" s="8"/>
    </row>
    <row r="24">
      <c r="A24"/>
      <c r="B24" t="s">
        <v>24</v>
      </c>
      <c r="C24" s="10">
        <f>B2*3</f>
        <v>1.5</v>
      </c>
      <c r="D24" t="s">
        <v>3</v>
      </c>
      <c r="E24" t="s" s="8"/>
    </row>
    <row r="25">
      <c r="A25" t="s" s="11">
        <v>36</v>
      </c>
      <c r="B25" t="inlineStr" s="12">
        <is>
          <t>[ÉTUVER] Réaliser la sauce espagnole — Faire fondre le lard dans une grande sauteuse avec le beurre. Ajouter les carottes et les oignons, les laisser pincer légèrement. Ajouter la farine (singer) et la laisser torréfier de manière à obtenir un roux légèrement brun.</t>
        </is>
      </c>
      <c r="C25"/>
      <c r="D25"/>
      <c r="E25" t="s" s="8"/>
    </row>
    <row r="26">
      <c r="A26"/>
      <c r="B26" t="s">
        <v>26</v>
      </c>
      <c r="C26" s="10">
        <f>B2*0.05</f>
        <v>0.025</v>
      </c>
      <c r="D26" t="s">
        <v>10</v>
      </c>
      <c r="E26" t="s" s="8"/>
    </row>
    <row r="27">
      <c r="A27"/>
      <c r="B27" t="s">
        <v>27</v>
      </c>
      <c r="C27" s="10">
        <f>B2*0.05</f>
        <v>0.025</v>
      </c>
      <c r="D27" t="s">
        <v>10</v>
      </c>
      <c r="E27" t="s" s="8"/>
    </row>
    <row r="28">
      <c r="A28"/>
      <c r="B28" t="s">
        <v>28</v>
      </c>
      <c r="C28" s="10">
        <f>B2*0.3</f>
        <v>0.15</v>
      </c>
      <c r="D28" t="s">
        <v>10</v>
      </c>
      <c r="E28" t="s" s="8"/>
    </row>
    <row r="29">
      <c r="A29"/>
      <c r="B29" t="s">
        <v>25</v>
      </c>
      <c r="C29" s="10">
        <f>B2*0.12</f>
        <v>0.06</v>
      </c>
      <c r="D29" t="s">
        <v>10</v>
      </c>
      <c r="E29" t="s" s="8"/>
    </row>
    <row r="30">
      <c r="A30"/>
      <c r="B30" t="s">
        <v>29</v>
      </c>
      <c r="C30" s="10">
        <f>B2*0.04</f>
        <v>0.02</v>
      </c>
      <c r="D30" t="s">
        <v>10</v>
      </c>
      <c r="E30" t="s" s="8"/>
    </row>
    <row r="31">
      <c r="A31"/>
      <c r="B31" t="s">
        <v>30</v>
      </c>
      <c r="C31" s="10">
        <f>B2*0.02</f>
        <v>0.01</v>
      </c>
      <c r="D31" t="s">
        <v>10</v>
      </c>
      <c r="E31" t="s" s="8"/>
    </row>
    <row r="32">
      <c r="A32"/>
      <c r="B32" t="s">
        <v>31</v>
      </c>
      <c r="C32" s="10">
        <f>B2*0.01</f>
        <v>0.005</v>
      </c>
      <c r="D32" t="s">
        <v>10</v>
      </c>
      <c r="E32" t="s" s="8"/>
    </row>
    <row r="33">
      <c r="A33"/>
      <c r="B33" t="s">
        <v>32</v>
      </c>
      <c r="C33" s="10">
        <f>B2*1</f>
        <v>0.5</v>
      </c>
      <c r="D33" t="s">
        <v>33</v>
      </c>
      <c r="E33" t="s" s="8"/>
    </row>
    <row r="34">
      <c r="A34" t="s" s="11">
        <v>37</v>
      </c>
      <c r="B34" t="s" s="12">
        <v>38</v>
      </c>
      <c r="C34"/>
      <c r="D34"/>
      <c r="E34" t="s" s="8"/>
    </row>
    <row r="35">
      <c r="A35"/>
      <c r="B35" t="s">
        <v>29</v>
      </c>
      <c r="C35" s="10">
        <f>B2*0.04</f>
        <v>0.02</v>
      </c>
      <c r="D35" t="s">
        <v>10</v>
      </c>
      <c r="E35" t="s" s="8"/>
    </row>
    <row r="36">
      <c r="A36"/>
      <c r="B36" t="s">
        <v>30</v>
      </c>
      <c r="C36" s="10">
        <f>B2*0.02</f>
        <v>0.01</v>
      </c>
      <c r="D36" t="s">
        <v>10</v>
      </c>
      <c r="E36" t="s" s="8"/>
    </row>
    <row r="37">
      <c r="A37" t="s" s="11">
        <v>39</v>
      </c>
      <c r="B37" t="inlineStr" s="12">
        <is>
          <t>[VERSER] Verser progressivement le fond brun bouillant en remuant au fouet. Porter à ébullition sans arrêter de remuer. Ajouter les tomates concassées, l'ail et le bouquet garni.</t>
        </is>
      </c>
      <c r="C37"/>
      <c r="D37"/>
      <c r="E37" t="s" s="8"/>
    </row>
    <row r="38">
      <c r="A38"/>
      <c r="B38" t="s">
        <v>24</v>
      </c>
      <c r="C38" s="10">
        <f>B2*3</f>
        <v>1.5</v>
      </c>
      <c r="D38" t="s">
        <v>3</v>
      </c>
      <c r="E38" t="s" s="8"/>
    </row>
    <row r="39">
      <c r="A39"/>
      <c r="B39" t="s">
        <v>25</v>
      </c>
      <c r="C39" s="10">
        <f>B2*0.12</f>
        <v>0.06</v>
      </c>
      <c r="D39" t="s">
        <v>10</v>
      </c>
      <c r="E39" t="s" s="8"/>
    </row>
    <row r="40">
      <c r="A40"/>
      <c r="B40" t="s">
        <v>29</v>
      </c>
      <c r="C40" s="10">
        <f>B2*0.04</f>
        <v>0.02</v>
      </c>
      <c r="D40" t="s">
        <v>10</v>
      </c>
      <c r="E40" t="s" s="8"/>
    </row>
    <row r="41">
      <c r="A41"/>
      <c r="B41" t="s">
        <v>31</v>
      </c>
      <c r="C41" s="10">
        <f>B2*0.01</f>
        <v>0.005</v>
      </c>
      <c r="D41" t="s">
        <v>10</v>
      </c>
      <c r="E41" t="s" s="8"/>
    </row>
    <row r="42">
      <c r="A42"/>
      <c r="B42" t="s">
        <v>32</v>
      </c>
      <c r="C42" s="10">
        <f>B2*1</f>
        <v>0.5</v>
      </c>
      <c r="D42" t="s">
        <v>33</v>
      </c>
      <c r="E42" t="s" s="8"/>
    </row>
    <row r="43">
      <c r="A43" t="s" s="11">
        <v>40</v>
      </c>
      <c r="B43" t="s" s="12">
        <v>41</v>
      </c>
      <c r="C43"/>
      <c r="D43"/>
      <c r="E43" t="s" s="8"/>
    </row>
    <row r="44">
      <c r="A44"/>
      <c r="B44" t="s" s="3">
        <v>42</v>
      </c>
      <c r="C44"/>
      <c r="D44"/>
      <c r="E44" t="s" s="8"/>
    </row>
    <row r="45">
      <c r="A45" t="s" s="11">
        <v>43</v>
      </c>
      <c r="B45" t="s" s="12">
        <v>44</v>
      </c>
      <c r="C45"/>
      <c r="D45"/>
      <c r="E45" t="s" s="8"/>
    </row>
    <row r="46">
      <c r="A46" t="s" s="11">
        <v>45</v>
      </c>
      <c r="B46" t="s" s="12">
        <v>46</v>
      </c>
      <c r="C46"/>
      <c r="D46"/>
      <c r="E46" t="s" s="8"/>
    </row>
    <row r="47">
      <c r="A47"/>
      <c r="B47" t="s" s="3">
        <v>47</v>
      </c>
      <c r="C47"/>
      <c r="D47"/>
      <c r="E47" t="s" s="8"/>
    </row>
    <row r="48">
      <c r="A48" t="s" s="13">
        <v>19</v>
      </c>
      <c r="B48"/>
      <c r="C48"/>
      <c r="D48"/>
      <c r="E48" t="s" s="8"/>
    </row>
  </sheetData>
  <sheetProtection sheet="1"/>
  <mergeCells count="14">
    <mergeCell ref="A1:D1"/>
    <mergeCell ref="A4:D4"/>
    <mergeCell ref="B16:D16"/>
    <mergeCell ref="B17:D17"/>
    <mergeCell ref="B23:D23"/>
    <mergeCell ref="B25:D25"/>
    <mergeCell ref="B34:D34"/>
    <mergeCell ref="B37:D37"/>
    <mergeCell ref="B43:D43"/>
    <mergeCell ref="B44:D44"/>
    <mergeCell ref="B45:D45"/>
    <mergeCell ref="B46:D46"/>
    <mergeCell ref="B47:D47"/>
    <mergeCell ref="A48:D48"/>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48</v>
      </c>
      <c r="B1"/>
      <c r="C1"/>
      <c r="D1"/>
      <c r="E1" t="s" s="3">
        <v>1</v>
      </c>
    </row>
    <row r="2">
      <c r="A2" t="s" s="4">
        <v>21</v>
      </c>
      <c r="B2" s="14">
        <v>1.5</v>
      </c>
      <c r="C2" t="s">
        <v>3</v>
      </c>
      <c r="D2" t="s" s="7">
        <v>22</v>
      </c>
      <c r="E2" t="s" s="8"/>
    </row>
    <row r="3">
      <c r="A3"/>
      <c r="B3"/>
      <c r="C3"/>
      <c r="D3"/>
      <c r="E3" t="s" s="8"/>
    </row>
    <row r="4">
      <c r="A4" t="s" s="9">
        <v>49</v>
      </c>
      <c r="B4"/>
      <c r="C4"/>
      <c r="D4"/>
      <c r="E4" t="s" s="8"/>
    </row>
    <row r="5">
      <c r="A5" t="s" s="4">
        <v>6</v>
      </c>
      <c r="B5"/>
      <c r="C5"/>
      <c r="D5"/>
      <c r="E5" t="s" s="8"/>
    </row>
    <row r="6">
      <c r="A6"/>
      <c r="B6" t="s">
        <v>50</v>
      </c>
      <c r="C6" s="10">
        <f>B2*0.975</f>
        <v>1.4625</v>
      </c>
      <c r="D6" t="s">
        <v>3</v>
      </c>
      <c r="E6" t="s" s="8"/>
    </row>
    <row r="7">
      <c r="A7"/>
      <c r="B7" t="s">
        <v>51</v>
      </c>
      <c r="C7" s="10">
        <f>B2*0.025</f>
        <v>0.0375</v>
      </c>
      <c r="D7" t="s">
        <v>10</v>
      </c>
      <c r="E7" t="s" s="8"/>
    </row>
    <row r="8">
      <c r="A8"/>
      <c r="B8"/>
      <c r="C8"/>
      <c r="D8"/>
      <c r="E8" t="s" s="8"/>
    </row>
    <row r="9">
      <c r="A9" t="s" s="11">
        <v>13</v>
      </c>
      <c r="B9" t="s" s="12">
        <v>52</v>
      </c>
      <c r="C9"/>
      <c r="D9"/>
      <c r="E9" t="s" s="8"/>
    </row>
    <row r="10">
      <c r="A10" t="s" s="13">
        <v>19</v>
      </c>
      <c r="B10"/>
      <c r="C10"/>
      <c r="D10"/>
      <c r="E10" t="s" s="8"/>
    </row>
  </sheetData>
  <sheetProtection sheet="1"/>
  <mergeCells count="4">
    <mergeCell ref="A1:D1"/>
    <mergeCell ref="A4:D4"/>
    <mergeCell ref="B9:D9"/>
    <mergeCell ref="A10:D10"/>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6"/>
  <cols>
    <col min="1" max="1" width="22" customWidth="1"/>
    <col min="2" max="2" width="52" customWidth="1"/>
    <col min="3" max="3" width="14" customWidth="1"/>
    <col min="4" max="4" width="10" customWidth="1"/>
    <col min="5" max="5" width="26" customWidth="1"/>
  </cols>
  <sheetData>
    <row r="1" customHeight="1" ht="24">
      <c r="A1" t="s" s="2">
        <v>53</v>
      </c>
      <c r="B1"/>
      <c r="C1"/>
      <c r="D1"/>
      <c r="E1" t="s" s="3">
        <v>1</v>
      </c>
    </row>
    <row r="2">
      <c r="A2" t="s" s="4">
        <v>21</v>
      </c>
      <c r="B2" s="14">
        <v>0.06</v>
      </c>
      <c r="C2" t="s">
        <v>10</v>
      </c>
      <c r="D2" t="s" s="7">
        <v>54</v>
      </c>
      <c r="E2" t="s" s="8"/>
    </row>
    <row r="3">
      <c r="A3"/>
      <c r="B3"/>
      <c r="C3"/>
      <c r="D3"/>
      <c r="E3" t="s" s="8"/>
    </row>
    <row r="4">
      <c r="A4" t="s" s="9">
        <v>55</v>
      </c>
      <c r="B4"/>
      <c r="C4"/>
      <c r="D4"/>
      <c r="E4" t="s" s="8"/>
    </row>
    <row r="5">
      <c r="A5" t="s" s="4">
        <v>6</v>
      </c>
      <c r="B5"/>
      <c r="C5"/>
      <c r="D5"/>
      <c r="E5" t="s" s="8"/>
    </row>
    <row r="6">
      <c r="A6"/>
      <c r="B6" t="s">
        <v>56</v>
      </c>
      <c r="C6" s="10">
        <f>B2*0.5</f>
        <v>0.03</v>
      </c>
      <c r="D6" t="s">
        <v>10</v>
      </c>
      <c r="E6" t="s" s="8"/>
    </row>
    <row r="7">
      <c r="A7"/>
      <c r="B7" t="s">
        <v>57</v>
      </c>
      <c r="C7" s="10">
        <f>B2*0.5</f>
        <v>0.03</v>
      </c>
      <c r="D7" t="s">
        <v>10</v>
      </c>
      <c r="E7" t="s" s="8"/>
    </row>
    <row r="8">
      <c r="A8"/>
      <c r="B8"/>
      <c r="C8"/>
      <c r="D8"/>
      <c r="E8" t="s" s="8"/>
    </row>
    <row r="9">
      <c r="A9" t="s" s="11">
        <v>13</v>
      </c>
      <c r="B9" t="s" s="12">
        <v>58</v>
      </c>
      <c r="C9"/>
      <c r="D9"/>
      <c r="E9" t="s" s="8"/>
    </row>
    <row r="10">
      <c r="A10" t="s" s="11">
        <v>15</v>
      </c>
      <c r="B10" t="inlineStr" s="12">
        <is>
          <t>[ÉTUVER] Réaliser le roux — Faire fondre le beurre en parcelles dans une sauteuse. Ajouter la farine tamisée et mélanger à l'aide d'une spatule jusqu'à obtenir un mélange lisse.</t>
        </is>
      </c>
      <c r="C10"/>
      <c r="D10"/>
      <c r="E10" t="s" s="8"/>
    </row>
    <row r="11">
      <c r="A11"/>
      <c r="B11" t="s">
        <v>56</v>
      </c>
      <c r="C11" s="10">
        <f>B2*0.5</f>
        <v>0.03</v>
      </c>
      <c r="D11" t="s">
        <v>10</v>
      </c>
      <c r="E11" t="s" s="8"/>
    </row>
    <row r="12">
      <c r="A12"/>
      <c r="B12" t="s">
        <v>57</v>
      </c>
      <c r="C12" s="10">
        <f>B2*0.5</f>
        <v>0.03</v>
      </c>
      <c r="D12" t="s">
        <v>10</v>
      </c>
      <c r="E12" t="s" s="8"/>
    </row>
    <row r="13">
      <c r="A13" t="s" s="11">
        <v>17</v>
      </c>
      <c r="B13" t="inlineStr" s="12">
        <is>
          <t>[CUIRE] Cuire le roux brun — Prolonger la cuisson jusqu'à dextrinisation — hydrolyse de l'amidon et caramélisation légère. Ne pas exagérer la coloration qui doit être brun clair. Au-delà apparaît un mauvais goût de corne brûlée.</t>
        </is>
      </c>
      <c r="C13"/>
      <c r="D13"/>
      <c r="E13" t="s" s="8"/>
    </row>
    <row r="14">
      <c r="A14"/>
      <c r="B14" t="s" s="3">
        <v>59</v>
      </c>
      <c r="C14"/>
      <c r="D14"/>
      <c r="E14" t="s" s="8"/>
    </row>
    <row r="15">
      <c r="A15" t="s" s="11">
        <v>36</v>
      </c>
      <c r="B15" t="s" s="12">
        <v>60</v>
      </c>
      <c r="C15"/>
      <c r="D15"/>
      <c r="E15" t="s" s="8"/>
    </row>
    <row r="16">
      <c r="A16" t="s" s="13">
        <v>19</v>
      </c>
      <c r="B16"/>
      <c r="C16"/>
      <c r="D16"/>
      <c r="E16" t="s" s="8"/>
    </row>
  </sheetData>
  <sheetProtection sheet="1"/>
  <mergeCells count="8">
    <mergeCell ref="A1:D1"/>
    <mergeCell ref="A4:D4"/>
    <mergeCell ref="B9:D9"/>
    <mergeCell ref="B10:D10"/>
    <mergeCell ref="B13:D13"/>
    <mergeCell ref="B14:D14"/>
    <mergeCell ref="B15:D15"/>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2026-09-15T11:05:37Z</dcterms:created>
  <dc:title>Sauce diable (BPI cuisine)</dc:title>
  <dc:subject/>
  <dc:creator>CUIS.web</dc:creator>
  <cp:lastModifiedBy/>
  <cp:keywords/>
  <dc:description>Export automatique — moteur récursif d'origine : Bernard Vandendaele</dc:description>
  <cp:category/>
  <dc:language>en-US</dc:language>
  <dcterms:modified xsi:type="dcterms:W3CDTF">2026-09-15T11:05:37Z</dcterms:modified>
  <cp:revision>1</cp:revision>
</cp:coreProperties>
</file>