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<sst xmlns="http://schemas.openxmlformats.org/spreadsheetml/2006/main" count="104" uniqueCount="104">
  <si>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</si>
  <si>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</si>
  <si>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GATEAU SURPRISE AUX FRUITS ROUGES</t>
  </si>
  <si>
    <t>Code</t>
  </si>
  <si>
    <t>00000812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</si>
  <si>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</si>
  <si>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</si>
  <si>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</si>
  <si>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</si>
  <si>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</si>
  <si>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</si>
  <si>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</si>
  <si>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</si>
  <si>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</si>
  <si>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</si>
  <si>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</si>
  <si>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</si>
  <si>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</si>
  <si>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</si>
  <si>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</si>
  <si>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</si>
  <si>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</si>
  <si>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06:31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</si>
  <si>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</si>
  <si>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</si>
  <si>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</si>
  <si>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</si>
  <si>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</si>
  <si>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</si>
  <si>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</si>
  <si>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</si>
  <si>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</si>
  <si>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</si>
  <si>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</si>
  <si>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</si>
  <si>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</si>
  <si>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</si>
  <si>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</si>
  <si>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</si>
  <si>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00000049</t>
  </si>
  <si>
    <t>CREME FRAOECHE</t>
  </si>
  <si>
    <t>Produits frais</t>
  </si>
  <si>
    <t>lt</t>
  </si>
  <si>
    <t>00000505</t>
  </si>
  <si>
    <t>GROSEILLES (RAVIER)</t>
  </si>
  <si>
    <t>00000257</t>
  </si>
  <si>
    <t>MURE (RAVIER)</t>
  </si>
  <si>
    <t>00000508</t>
  </si>
  <si>
    <t>MYRTILLES (RAVIER)</t>
  </si>
  <si>
    <t>00000478</t>
  </si>
  <si>
    <t>FRAMBOISE (ravier)</t>
  </si>
  <si>
    <t>FRUIT FRAIS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</si>
  <si>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</si>
  <si>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</si>
  <si>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</si>
  <si>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</si>
  <si>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</si>
  <si>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</si>
  <si>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</si>
  <si>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</si>
  <si>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</si>
  <si>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</si>
  <si>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</si>
  <si>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</si>
  <si>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</si>
  <si>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</si>
  <si>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</si>
  <si>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</si>
  <si>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</si>
  <si>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</si>
  <si>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</si>
  <si>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</si>
  <si>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</si>
  <si>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</si>
  <si>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</si>
  <si>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</si>
  <si>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</si>
  <si>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</si>
  <si>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</si>
  <si>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</si>
  <si>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CRÈME CHANTILLY</t>
  </si>
  <si>
    <t xml:space="preserve">        ↳ CREME FRAOECHE</t>
  </si>
  <si>
    <t xml:space="preserve">        ↳ SUCRE (S2)</t>
  </si>
  <si>
    <t xml:space="preserve">    ↳ FRUIT ROUGE CUIT</t>
  </si>
  <si>
    <t xml:space="preserve">        ↳ FRAMBOISE (ravier)</t>
  </si>
  <si>
    <t xml:space="preserve">        ↳ GROSEILLES (RAVIER)</t>
  </si>
  <si>
    <t xml:space="preserve">        ↳ MURE (RAVIER)</t>
  </si>
  <si>
    <t xml:space="preserve">        ↳ MYRTILLES (RAVIER)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</si>
  <si>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</si>
  <si>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</si>
  <si>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</si>
  <si>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</si>
  <si>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</si>
  <si>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</si>
  <si>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</si>
  <si>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</si>
  <si>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CRÈME CHANTILLY</t>
  </si>
  <si>
    <t>FRUIT ROUGE CUIT</t>
  </si>
  <si>
    <t>Fiche technique — GATEAU SURPRISE AUX FRUITS ROUGES</t>
  </si>
  <si>
    <t>GATEAU SURPRISE AUX FRUITS ROUGES  00000812</t>
  </si>
  <si>
    <t>↳ BISCUIT DUCHESSE (FEUILLES)  00000109</t>
  </si>
  <si>
    <t>↳ BISCUIT DUCHESSE  00000161</t>
  </si>
  <si>
    <t>↳ CRÈME CHANTILLY  00000147</t>
  </si>
  <si>
    <t>↳ FRUIT ROUGE CUIT  00000813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</si>
</sst>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20.518151781481</v>
      </c>
    </row>
    <row r="12">
      <c r="A12" t="s" s="4">
        <v>18</v>
      </c>
      <c r="B12" s="5">
        <v>5.1295379453704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20.518151781481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41</v>
      </c>
      <c r="D9" s="10">
        <v>0.99537</v>
      </c>
      <c r="E9" s="12">
        <f>D9*$B$2</f>
        <v>0.99537</v>
      </c>
      <c r="F9" t="s">
        <v>42</v>
      </c>
      <c r="G9" s="5">
        <f>E9*2.5335009427</f>
        <v>2.521771</v>
      </c>
    </row>
    <row r="10">
      <c r="A10" t="s" s="3">
        <v>43</v>
      </c>
      <c r="B10" t="s">
        <v>44</v>
      </c>
      <c r="C10" t="s">
        <v>41</v>
      </c>
      <c r="D10" s="10">
        <v>1</v>
      </c>
      <c r="E10" s="12">
        <f>D10*$B$2</f>
        <v>1</v>
      </c>
      <c r="F10" t="s">
        <v>26</v>
      </c>
      <c r="G10" s="5">
        <f>E10*1.9831</f>
        <v>1.9831</v>
      </c>
    </row>
    <row r="11">
      <c r="A11" t="s" s="3">
        <v>45</v>
      </c>
      <c r="B11" t="s">
        <v>46</v>
      </c>
      <c r="C11" t="s">
        <v>41</v>
      </c>
      <c r="D11" s="10">
        <v>2</v>
      </c>
      <c r="E11" s="12">
        <f>D11*$B$2</f>
        <v>2</v>
      </c>
      <c r="F11" t="s">
        <v>26</v>
      </c>
      <c r="G11" s="5">
        <f>E11*2.231</f>
        <v>4.462</v>
      </c>
    </row>
    <row r="12">
      <c r="A12" t="s" s="3">
        <v>47</v>
      </c>
      <c r="B12" t="s">
        <v>48</v>
      </c>
      <c r="C12" t="s">
        <v>41</v>
      </c>
      <c r="D12" s="10">
        <v>1</v>
      </c>
      <c r="E12" s="12">
        <f>D12*$B$2</f>
        <v>1</v>
      </c>
      <c r="F12" t="s">
        <v>26</v>
      </c>
      <c r="G12" s="5">
        <f>E12*2.7268</f>
        <v>2.7268</v>
      </c>
    </row>
    <row r="13">
      <c r="A13" t="s" s="3">
        <v>49</v>
      </c>
      <c r="B13" t="s">
        <v>50</v>
      </c>
      <c r="C13" t="s">
        <v>51</v>
      </c>
      <c r="D13" s="10">
        <v>2</v>
      </c>
      <c r="E13" s="12">
        <f>D13*$B$2</f>
        <v>2</v>
      </c>
      <c r="F13" t="s">
        <v>26</v>
      </c>
      <c r="G13" s="5">
        <f>E13*2.1071</f>
        <v>4.2142</v>
      </c>
    </row>
    <row r="14">
      <c r="A14" t="s" s="3">
        <v>52</v>
      </c>
      <c r="B14" t="s">
        <v>53</v>
      </c>
      <c r="C14" t="s">
        <v>54</v>
      </c>
      <c r="D14" s="10">
        <v>12</v>
      </c>
      <c r="E14" s="12">
        <f>D14*$B$2</f>
        <v>12</v>
      </c>
      <c r="F14" t="s">
        <v>26</v>
      </c>
      <c r="G14" s="5">
        <f>E14*0.27</f>
        <v>3.24</v>
      </c>
    </row>
    <row r="15">
      <c r="A15" t="s" s="3">
        <v>55</v>
      </c>
      <c r="B15" t="s">
        <v>56</v>
      </c>
      <c r="C15" t="s">
        <v>57</v>
      </c>
      <c r="D15" s="10">
        <v>2</v>
      </c>
      <c r="E15" s="12">
        <f>D15*$B$2</f>
        <v>2</v>
      </c>
      <c r="F15" t="s">
        <v>26</v>
      </c>
      <c r="G15" s="5">
        <f>E15*0.0632128</f>
        <v>0.126426</v>
      </c>
    </row>
    <row r="16">
      <c r="A16" t="s" s="3">
        <v>58</v>
      </c>
      <c r="B16" t="s">
        <v>59</v>
      </c>
      <c r="C16" t="s">
        <v>60</v>
      </c>
      <c r="D16" s="10">
        <v>0.87963</v>
      </c>
      <c r="E16" s="12">
        <f>D16*$B$2</f>
        <v>0.87963</v>
      </c>
      <c r="F16" t="s">
        <v>36</v>
      </c>
      <c r="G16" s="5">
        <f>E16*0.9499996</f>
        <v>0.835648</v>
      </c>
    </row>
    <row r="17">
      <c r="A17"/>
      <c r="B17"/>
      <c r="C17"/>
      <c r="D17"/>
      <c r="E17"/>
      <c r="F17" t="s" s="4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66</v>
      </c>
      <c r="D2" s="12">
        <v>4</v>
      </c>
      <c r="E2" t="s">
        <v>26</v>
      </c>
      <c r="F2" t="s">
        <v>67</v>
      </c>
    </row>
    <row r="3">
      <c r="A3">
        <v>1</v>
      </c>
      <c r="B3" t="s">
        <v>68</v>
      </c>
      <c r="C3" t="s">
        <v>66</v>
      </c>
      <c r="D3" s="12">
        <v>2</v>
      </c>
      <c r="E3" t="s">
        <v>26</v>
      </c>
      <c r="F3" t="s">
        <v>69</v>
      </c>
    </row>
    <row r="4">
      <c r="A4">
        <v>2</v>
      </c>
      <c r="B4" t="s">
        <v>70</v>
      </c>
      <c r="C4" t="s">
        <v>66</v>
      </c>
      <c r="D4" s="12">
        <v>1.38</v>
      </c>
      <c r="E4" t="s">
        <v>36</v>
      </c>
      <c r="F4" t="s">
        <v>69</v>
      </c>
    </row>
    <row r="5">
      <c r="A5">
        <v>3</v>
      </c>
      <c r="B5" t="s">
        <v>71</v>
      </c>
      <c r="C5" t="s">
        <v>66</v>
      </c>
      <c r="D5" s="12">
        <v>12</v>
      </c>
      <c r="E5" t="s">
        <v>26</v>
      </c>
      <c r="F5" t="s">
        <v>72</v>
      </c>
    </row>
    <row r="6">
      <c r="A6">
        <v>4</v>
      </c>
      <c r="B6" t="s">
        <v>73</v>
      </c>
      <c r="C6" t="s">
        <v>66</v>
      </c>
      <c r="D6" s="12">
        <v>0.66</v>
      </c>
      <c r="E6" t="s">
        <v>42</v>
      </c>
      <c r="F6" t="s">
        <v>72</v>
      </c>
    </row>
    <row r="7">
      <c r="A7">
        <v>5</v>
      </c>
      <c r="B7" t="s">
        <v>74</v>
      </c>
      <c r="C7" t="s">
        <v>75</v>
      </c>
      <c r="D7" s="12">
        <v>12</v>
      </c>
      <c r="E7" t="s">
        <v>26</v>
      </c>
      <c r="F7" t="s">
        <v>54</v>
      </c>
    </row>
    <row r="8">
      <c r="A8">
        <v>3</v>
      </c>
      <c r="B8" t="s">
        <v>76</v>
      </c>
      <c r="C8" t="s">
        <v>75</v>
      </c>
      <c r="D8" s="12">
        <v>0.3</v>
      </c>
      <c r="E8" t="s">
        <v>36</v>
      </c>
      <c r="F8" t="s">
        <v>60</v>
      </c>
    </row>
    <row r="9">
      <c r="A9">
        <v>3</v>
      </c>
      <c r="B9" t="s">
        <v>77</v>
      </c>
      <c r="C9" t="s">
        <v>75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78</v>
      </c>
      <c r="C10" t="s">
        <v>75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79</v>
      </c>
      <c r="C11" t="s">
        <v>75</v>
      </c>
      <c r="D11" s="12">
        <v>2</v>
      </c>
      <c r="E11" t="s">
        <v>26</v>
      </c>
      <c r="F11" t="s">
        <v>57</v>
      </c>
    </row>
    <row r="12">
      <c r="A12">
        <v>1</v>
      </c>
      <c r="B12" t="s">
        <v>80</v>
      </c>
      <c r="C12" t="s">
        <v>66</v>
      </c>
      <c r="D12" s="12">
        <v>1.075</v>
      </c>
      <c r="E12" t="s">
        <v>36</v>
      </c>
      <c r="F12" t="s">
        <v>69</v>
      </c>
    </row>
    <row r="13">
      <c r="A13">
        <v>2</v>
      </c>
      <c r="B13" t="s">
        <v>81</v>
      </c>
      <c r="C13" t="s">
        <v>75</v>
      </c>
      <c r="D13" s="12">
        <v>0.995</v>
      </c>
      <c r="E13" t="s">
        <v>42</v>
      </c>
      <c r="F13" t="s">
        <v>41</v>
      </c>
    </row>
    <row r="14">
      <c r="A14">
        <v>2</v>
      </c>
      <c r="B14" t="s">
        <v>82</v>
      </c>
      <c r="C14" t="s">
        <v>75</v>
      </c>
      <c r="D14" s="12">
        <v>0.08</v>
      </c>
      <c r="E14" t="s">
        <v>36</v>
      </c>
      <c r="F14" t="s">
        <v>60</v>
      </c>
    </row>
    <row r="15">
      <c r="A15">
        <v>1</v>
      </c>
      <c r="B15" t="s">
        <v>83</v>
      </c>
      <c r="C15" t="s">
        <v>66</v>
      </c>
      <c r="D15" s="12">
        <v>2.5</v>
      </c>
      <c r="E15" t="s">
        <v>36</v>
      </c>
      <c r="F15" t="s">
        <v>69</v>
      </c>
    </row>
    <row r="16">
      <c r="A16">
        <v>2</v>
      </c>
      <c r="B16" t="s">
        <v>84</v>
      </c>
      <c r="C16" t="s">
        <v>75</v>
      </c>
      <c r="D16" s="12">
        <v>2</v>
      </c>
      <c r="E16" t="s">
        <v>26</v>
      </c>
      <c r="F16" t="s">
        <v>51</v>
      </c>
    </row>
    <row r="17">
      <c r="A17">
        <v>2</v>
      </c>
      <c r="B17" t="s">
        <v>85</v>
      </c>
      <c r="C17" t="s">
        <v>75</v>
      </c>
      <c r="D17" s="12">
        <v>1</v>
      </c>
      <c r="E17" t="s">
        <v>26</v>
      </c>
      <c r="F17" t="s">
        <v>41</v>
      </c>
    </row>
    <row r="18">
      <c r="A18">
        <v>2</v>
      </c>
      <c r="B18" t="s">
        <v>86</v>
      </c>
      <c r="C18" t="s">
        <v>75</v>
      </c>
      <c r="D18" s="12">
        <v>2</v>
      </c>
      <c r="E18" t="s">
        <v>26</v>
      </c>
      <c r="F18" t="s">
        <v>41</v>
      </c>
    </row>
    <row r="19">
      <c r="A19">
        <v>2</v>
      </c>
      <c r="B19" t="s">
        <v>87</v>
      </c>
      <c r="C19" t="s">
        <v>75</v>
      </c>
      <c r="D19" s="12">
        <v>1</v>
      </c>
      <c r="E19" t="s">
        <v>26</v>
      </c>
      <c r="F19" t="s">
        <v>41</v>
      </c>
    </row>
    <row r="20">
      <c r="A20">
        <v>2</v>
      </c>
      <c r="B20" t="s">
        <v>82</v>
      </c>
      <c r="C20" t="s">
        <v>75</v>
      </c>
      <c r="D20" s="12">
        <v>0.5</v>
      </c>
      <c r="E20" t="s">
        <v>36</v>
      </c>
      <c r="F20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98</v>
      </c>
      <c r="B1"/>
      <c r="C1"/>
      <c r="D1"/>
    </row>
    <row r="2">
      <c r="A2" t="str" s="15">
        <f>"00000812 · PAT.GATEAUX · référence : "&amp;Besoins!B3&amp;" "&amp;Besoins!C3&amp;" · multiplicateur réglable sur la feuille ""Besoins"""</f>
        <v>00000812 · PAT.GATEAUX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2026-08-01T04:31:28Z</dcterms:created>
  <dc:title>GATEAU SURPRISE AUX FRUITS ROUG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2026-08-01T04:31:28Z</dcterms:modified>
  <cp:revision>1</cp:revision>
</cp:coreProperties>
</file>