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<sst xmlns="http://schemas.openxmlformats.org/spreadsheetml/2006/main" count="107" uniqueCount="107">
  <si>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</si>
  <si>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</si>
  <si>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GATEAU ROULé à LA MOUSSE DE BANANE (10*60 CM)</t>
  </si>
  <si>
    <t>Code</t>
  </si>
  <si>
    <t>00000810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</si>
  <si>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</si>
  <si>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</si>
  <si>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</si>
  <si>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</si>
  <si>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</si>
  <si>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</si>
  <si>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</si>
  <si>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</si>
  <si>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</si>
  <si>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</si>
  <si>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</si>
  <si>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</si>
  <si>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</si>
  <si>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</si>
  <si>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</si>
  <si>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</si>
  <si>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</si>
  <si>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22:22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</si>
  <si>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</si>
  <si>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</si>
  <si>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</si>
  <si>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</si>
  <si>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</si>
  <si>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</si>
  <si>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</si>
  <si>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</si>
  <si>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</si>
  <si>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</si>
  <si>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00000118</t>
  </si>
  <si>
    <t>PURE DE BANANES (BOIRON)</t>
  </si>
  <si>
    <t>Concentrés et purées cuisines</t>
  </si>
  <si>
    <t>lt</t>
  </si>
  <si>
    <t>00000274</t>
  </si>
  <si>
    <t>GELATINE EN FEUILLES</t>
  </si>
  <si>
    <t>Gélatines et texturants</t>
  </si>
  <si>
    <t>kg</t>
  </si>
  <si>
    <t>00000002</t>
  </si>
  <si>
    <t>FARINE (FLEUR DE FROMENT)</t>
  </si>
  <si>
    <t>Farines de blé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</si>
  <si>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</si>
  <si>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</si>
  <si>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</si>
  <si>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</si>
  <si>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</si>
  <si>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</si>
  <si>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</si>
  <si>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</si>
  <si>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</si>
  <si>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</si>
  <si>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</si>
  <si>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</si>
  <si>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</si>
  <si>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</si>
  <si>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</si>
  <si>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</si>
  <si>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</si>
  <si>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</si>
  <si>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</si>
  <si>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4 pc)</t>
  </si>
  <si>
    <t>recette</t>
  </si>
  <si>
    <t>Gâteaux</t>
  </si>
  <si>
    <t xml:space="preserve">    ↳ BISCUIT ROULé (FEUILLES)</t>
  </si>
  <si>
    <t>Appareils divers</t>
  </si>
  <si>
    <t xml:space="preserve">        ↳ BISCUIT ROULé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</si>
  <si>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</si>
  <si>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</si>
  <si>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</si>
  <si>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</si>
  <si>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</si>
  <si>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JAUNE D'OEUF (P)</t>
  </si>
  <si>
    <t xml:space="preserve">                ↳ JAUNE D'OEUF (ML)</t>
  </si>
  <si>
    <t xml:space="preserve">            ↳ SUCRE (S2)</t>
  </si>
  <si>
    <t xml:space="preserve">            ↳ FARINE (FLEUR DE FROMENT)</t>
  </si>
  <si>
    <t xml:space="preserve">            ↳ BLANC D'OEUF (P)</t>
  </si>
  <si>
    <t xml:space="preserve">                ↳ BLANC D'OEUF (ML)</t>
  </si>
  <si>
    <t xml:space="preserve">        ↳ papier silicone</t>
  </si>
  <si>
    <t xml:space="preserve">    ↳ CRÈME BAVAROISE</t>
  </si>
  <si>
    <t xml:space="preserve">        ↳ CRÈME ANGLAISE I</t>
  </si>
  <si>
    <t xml:space="preserve">            ↳ LAIT</t>
  </si>
  <si>
    <t xml:space="preserve">        ↳ GELATINE EN FEUILLES (P)</t>
  </si>
  <si>
    <t>Conversions diverses</t>
  </si>
  <si>
    <t xml:space="preserve">            ↳ GELATINE EN FEUILLES</t>
  </si>
  <si>
    <t xml:space="preserve">        ↳ CREME FRAOECHE</t>
  </si>
  <si>
    <t xml:space="preserve">    ↳ PURE DE BANANES (BOIRON)</t>
  </si>
  <si>
    <t xml:space="preserve">    ↳ GELATINE EN FEUILLES (P)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</si>
  <si>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</si>
  <si>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</si>
  <si>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</si>
  <si>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</si>
  <si>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</si>
  <si>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</si>
  <si>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</si>
  <si>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BISCUIT ROULé (FEUILLES)</t>
  </si>
  <si>
    <t>BISCUIT ROULé</t>
  </si>
  <si>
    <t>CRÈME BAVAROISE</t>
  </si>
  <si>
    <t>CRÈME ANGLAISE I</t>
  </si>
  <si>
    <t>Fiche technique — GATEAU ROULé à LA MOUSSE DE BANANE (10*60 CM)</t>
  </si>
  <si>
    <t>GATEAU ROULé à LA MOUSSE DE BANANE (10*60 CM)  00000810</t>
  </si>
  <si>
    <t>↳ BISCUIT ROULé (FEUILLES)  00000297</t>
  </si>
  <si>
    <t>↳ BISCUIT ROULé  00000101</t>
  </si>
  <si>
    <t>↳ CRÈME BAVAROISE  00000376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</si>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</sst>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14.105311828571</v>
      </c>
    </row>
    <row r="12">
      <c r="A12" t="s" s="4">
        <v>18</v>
      </c>
      <c r="B12" s="5">
        <v>3.5263279571429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14.105311828571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E7*4.8339</f>
        <v>4.8339</v>
      </c>
    </row>
    <row r="8">
      <c r="A8" t="s" s="3">
        <v>37</v>
      </c>
      <c r="B8" t="s">
        <v>38</v>
      </c>
      <c r="C8" t="s">
        <v>39</v>
      </c>
      <c r="D8" s="10">
        <v>0.017143</v>
      </c>
      <c r="E8" s="12">
        <f>D8*$B$2</f>
        <v>0.017143</v>
      </c>
      <c r="F8" t="s">
        <v>40</v>
      </c>
      <c r="G8" s="5">
        <f>E8*16.0943658803</f>
        <v>0.275906</v>
      </c>
    </row>
    <row r="9">
      <c r="A9" t="s" s="3">
        <v>41</v>
      </c>
      <c r="B9" t="s">
        <v>42</v>
      </c>
      <c r="C9" t="s">
        <v>43</v>
      </c>
      <c r="D9" s="10">
        <v>0.3</v>
      </c>
      <c r="E9" s="12">
        <f>D9*$B$2</f>
        <v>0.3</v>
      </c>
      <c r="F9" t="s">
        <v>40</v>
      </c>
      <c r="G9" s="5">
        <f>E9*0.022064</f>
        <v>0.006619</v>
      </c>
    </row>
    <row r="10">
      <c r="A10" t="s" s="3">
        <v>44</v>
      </c>
      <c r="B10" t="s">
        <v>45</v>
      </c>
      <c r="C10" t="s">
        <v>46</v>
      </c>
      <c r="D10" s="10">
        <v>0.357143</v>
      </c>
      <c r="E10" s="12">
        <f>D10*$B$2</f>
        <v>0.357143</v>
      </c>
      <c r="F10" t="s">
        <v>36</v>
      </c>
      <c r="G10" s="5">
        <f>E10*0.59989976</f>
        <v>0.21425</v>
      </c>
    </row>
    <row r="11">
      <c r="A11" t="s" s="3">
        <v>47</v>
      </c>
      <c r="B11" t="s">
        <v>48</v>
      </c>
      <c r="C11" t="s">
        <v>49</v>
      </c>
      <c r="D11" s="10">
        <v>0.357143</v>
      </c>
      <c r="E11" s="12">
        <f>D11*$B$2</f>
        <v>0.357143</v>
      </c>
      <c r="F11" t="s">
        <v>36</v>
      </c>
      <c r="G11" s="5">
        <f>E11*2.5334989866</f>
        <v>0.904821</v>
      </c>
    </row>
    <row r="12">
      <c r="A12" t="s" s="3">
        <v>50</v>
      </c>
      <c r="B12" t="s">
        <v>51</v>
      </c>
      <c r="C12" t="s">
        <v>52</v>
      </c>
      <c r="D12" s="10">
        <v>25.785714</v>
      </c>
      <c r="E12" s="12">
        <f>D12*$B$2</f>
        <v>25.785714</v>
      </c>
      <c r="F12" t="s">
        <v>26</v>
      </c>
      <c r="G12" s="5">
        <f>E12*0.270000003</f>
        <v>6.962143</v>
      </c>
    </row>
    <row r="13">
      <c r="A13" t="s" s="3">
        <v>53</v>
      </c>
      <c r="B13" t="s">
        <v>54</v>
      </c>
      <c r="C13" t="s">
        <v>55</v>
      </c>
      <c r="D13" s="10">
        <v>0.689286</v>
      </c>
      <c r="E13" s="12">
        <f>D13*$B$2</f>
        <v>0.689286</v>
      </c>
      <c r="F13" t="s">
        <v>40</v>
      </c>
      <c r="G13" s="5">
        <f>E13*0.9499996062</f>
        <v>0.654821</v>
      </c>
    </row>
    <row r="14">
      <c r="A14" t="s" s="3">
        <v>56</v>
      </c>
      <c r="B14" t="s">
        <v>57</v>
      </c>
      <c r="C14" t="s">
        <v>58</v>
      </c>
      <c r="D14" s="10">
        <v>4</v>
      </c>
      <c r="E14" s="12">
        <f>D14*$B$2</f>
        <v>4</v>
      </c>
      <c r="F14" t="s">
        <v>26</v>
      </c>
      <c r="G14" s="5">
        <f>E14*0.0632128</f>
        <v>0.252851</v>
      </c>
    </row>
    <row r="15">
      <c r="A15"/>
      <c r="B15"/>
      <c r="C15"/>
      <c r="D15"/>
      <c r="E15"/>
      <c r="F15" t="s" s="4">
        <v>59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4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4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1.92</v>
      </c>
      <c r="E4" t="s">
        <v>40</v>
      </c>
      <c r="F4" t="s">
        <v>67</v>
      </c>
    </row>
    <row r="5">
      <c r="A5">
        <v>3</v>
      </c>
      <c r="B5" t="s">
        <v>69</v>
      </c>
      <c r="C5" t="s">
        <v>64</v>
      </c>
      <c r="D5" s="12">
        <v>12</v>
      </c>
      <c r="E5" t="s">
        <v>26</v>
      </c>
      <c r="F5" t="s">
        <v>70</v>
      </c>
    </row>
    <row r="6">
      <c r="A6">
        <v>4</v>
      </c>
      <c r="B6" t="s">
        <v>71</v>
      </c>
      <c r="C6" t="s">
        <v>64</v>
      </c>
      <c r="D6" s="12">
        <v>0.66</v>
      </c>
      <c r="E6" t="s">
        <v>36</v>
      </c>
      <c r="F6" t="s">
        <v>70</v>
      </c>
    </row>
    <row r="7">
      <c r="A7">
        <v>5</v>
      </c>
      <c r="B7" t="s">
        <v>72</v>
      </c>
      <c r="C7" t="s">
        <v>73</v>
      </c>
      <c r="D7" s="12">
        <v>12</v>
      </c>
      <c r="E7" t="s">
        <v>26</v>
      </c>
      <c r="F7" t="s">
        <v>52</v>
      </c>
    </row>
    <row r="8">
      <c r="A8">
        <v>3</v>
      </c>
      <c r="B8" t="s">
        <v>74</v>
      </c>
      <c r="C8" t="s">
        <v>64</v>
      </c>
      <c r="D8" s="12">
        <v>12</v>
      </c>
      <c r="E8" t="s">
        <v>26</v>
      </c>
      <c r="F8" t="s">
        <v>70</v>
      </c>
    </row>
    <row r="9">
      <c r="A9">
        <v>4</v>
      </c>
      <c r="B9" t="s">
        <v>75</v>
      </c>
      <c r="C9" t="s">
        <v>64</v>
      </c>
      <c r="D9" s="12">
        <v>0.228</v>
      </c>
      <c r="E9" t="s">
        <v>36</v>
      </c>
      <c r="F9" t="s">
        <v>70</v>
      </c>
    </row>
    <row r="10">
      <c r="A10">
        <v>5</v>
      </c>
      <c r="B10" t="s">
        <v>72</v>
      </c>
      <c r="C10" t="s">
        <v>73</v>
      </c>
      <c r="D10" s="12">
        <v>6</v>
      </c>
      <c r="E10" t="s">
        <v>26</v>
      </c>
      <c r="F10" t="s">
        <v>52</v>
      </c>
    </row>
    <row r="11">
      <c r="A11">
        <v>3</v>
      </c>
      <c r="B11" t="s">
        <v>76</v>
      </c>
      <c r="C11" t="s">
        <v>73</v>
      </c>
      <c r="D11" s="12">
        <v>0.48</v>
      </c>
      <c r="E11" t="s">
        <v>40</v>
      </c>
      <c r="F11" t="s">
        <v>55</v>
      </c>
    </row>
    <row r="12">
      <c r="A12">
        <v>3</v>
      </c>
      <c r="B12" t="s">
        <v>77</v>
      </c>
      <c r="C12" t="s">
        <v>73</v>
      </c>
      <c r="D12" s="12">
        <v>0.3</v>
      </c>
      <c r="E12" t="s">
        <v>40</v>
      </c>
      <c r="F12" t="s">
        <v>43</v>
      </c>
    </row>
    <row r="13">
      <c r="A13">
        <v>3</v>
      </c>
      <c r="B13" t="s">
        <v>78</v>
      </c>
      <c r="C13" t="s">
        <v>64</v>
      </c>
      <c r="D13" s="12">
        <v>12</v>
      </c>
      <c r="E13" t="s">
        <v>26</v>
      </c>
      <c r="F13" t="s">
        <v>70</v>
      </c>
    </row>
    <row r="14">
      <c r="A14">
        <v>4</v>
      </c>
      <c r="B14" t="s">
        <v>79</v>
      </c>
      <c r="C14" t="s">
        <v>64</v>
      </c>
      <c r="D14" s="12">
        <v>0.432</v>
      </c>
      <c r="E14" t="s">
        <v>36</v>
      </c>
      <c r="F14" t="s">
        <v>70</v>
      </c>
    </row>
    <row r="15">
      <c r="A15">
        <v>5</v>
      </c>
      <c r="B15" t="s">
        <v>72</v>
      </c>
      <c r="C15" t="s">
        <v>73</v>
      </c>
      <c r="D15" s="12">
        <v>6</v>
      </c>
      <c r="E15" t="s">
        <v>26</v>
      </c>
      <c r="F15" t="s">
        <v>52</v>
      </c>
    </row>
    <row r="16">
      <c r="A16">
        <v>3</v>
      </c>
      <c r="B16" t="s">
        <v>76</v>
      </c>
      <c r="C16" t="s">
        <v>73</v>
      </c>
      <c r="D16" s="12">
        <v>0.12</v>
      </c>
      <c r="E16" t="s">
        <v>40</v>
      </c>
      <c r="F16" t="s">
        <v>55</v>
      </c>
    </row>
    <row r="17">
      <c r="A17">
        <v>2</v>
      </c>
      <c r="B17" t="s">
        <v>80</v>
      </c>
      <c r="C17" t="s">
        <v>73</v>
      </c>
      <c r="D17" s="12">
        <v>4</v>
      </c>
      <c r="E17" t="s">
        <v>26</v>
      </c>
      <c r="F17" t="s">
        <v>58</v>
      </c>
    </row>
    <row r="18">
      <c r="A18">
        <v>1</v>
      </c>
      <c r="B18" t="s">
        <v>81</v>
      </c>
      <c r="C18" t="s">
        <v>64</v>
      </c>
      <c r="D18" s="12">
        <v>1</v>
      </c>
      <c r="E18" t="s">
        <v>40</v>
      </c>
      <c r="F18" t="s">
        <v>67</v>
      </c>
    </row>
    <row r="19">
      <c r="A19">
        <v>2</v>
      </c>
      <c r="B19" t="s">
        <v>82</v>
      </c>
      <c r="C19" t="s">
        <v>64</v>
      </c>
      <c r="D19" s="12">
        <v>0.429</v>
      </c>
      <c r="E19" t="s">
        <v>36</v>
      </c>
      <c r="F19" t="s">
        <v>67</v>
      </c>
    </row>
    <row r="20">
      <c r="A20">
        <v>3</v>
      </c>
      <c r="B20" t="s">
        <v>83</v>
      </c>
      <c r="C20" t="s">
        <v>73</v>
      </c>
      <c r="D20" s="12">
        <v>0.357</v>
      </c>
      <c r="E20" t="s">
        <v>36</v>
      </c>
      <c r="F20" t="s">
        <v>46</v>
      </c>
    </row>
    <row r="21">
      <c r="A21">
        <v>3</v>
      </c>
      <c r="B21" t="s">
        <v>76</v>
      </c>
      <c r="C21" t="s">
        <v>73</v>
      </c>
      <c r="D21" s="12">
        <v>0.089</v>
      </c>
      <c r="E21" t="s">
        <v>40</v>
      </c>
      <c r="F21" t="s">
        <v>55</v>
      </c>
    </row>
    <row r="22">
      <c r="A22">
        <v>3</v>
      </c>
      <c r="B22" t="s">
        <v>74</v>
      </c>
      <c r="C22" t="s">
        <v>64</v>
      </c>
      <c r="D22" s="12">
        <v>3.571</v>
      </c>
      <c r="E22" t="s">
        <v>26</v>
      </c>
      <c r="F22" t="s">
        <v>70</v>
      </c>
    </row>
    <row r="23">
      <c r="A23">
        <v>4</v>
      </c>
      <c r="B23" t="s">
        <v>75</v>
      </c>
      <c r="C23" t="s">
        <v>64</v>
      </c>
      <c r="D23" s="12">
        <v>0.068</v>
      </c>
      <c r="E23" t="s">
        <v>36</v>
      </c>
      <c r="F23" t="s">
        <v>70</v>
      </c>
    </row>
    <row r="24">
      <c r="A24">
        <v>5</v>
      </c>
      <c r="B24" t="s">
        <v>72</v>
      </c>
      <c r="C24" t="s">
        <v>73</v>
      </c>
      <c r="D24" s="12">
        <v>1.786</v>
      </c>
      <c r="E24" t="s">
        <v>26</v>
      </c>
      <c r="F24" t="s">
        <v>52</v>
      </c>
    </row>
    <row r="25">
      <c r="A25">
        <v>2</v>
      </c>
      <c r="B25" t="s">
        <v>84</v>
      </c>
      <c r="C25" t="s">
        <v>64</v>
      </c>
      <c r="D25" s="12">
        <v>3.571</v>
      </c>
      <c r="E25" t="s">
        <v>26</v>
      </c>
      <c r="F25" t="s">
        <v>85</v>
      </c>
    </row>
    <row r="26">
      <c r="A26">
        <v>3</v>
      </c>
      <c r="B26" t="s">
        <v>86</v>
      </c>
      <c r="C26" t="s">
        <v>73</v>
      </c>
      <c r="D26" s="12">
        <v>0.007</v>
      </c>
      <c r="E26" t="s">
        <v>40</v>
      </c>
      <c r="F26" t="s">
        <v>39</v>
      </c>
    </row>
    <row r="27">
      <c r="A27">
        <v>2</v>
      </c>
      <c r="B27" t="s">
        <v>87</v>
      </c>
      <c r="C27" t="s">
        <v>73</v>
      </c>
      <c r="D27" s="12">
        <v>0.357</v>
      </c>
      <c r="E27" t="s">
        <v>36</v>
      </c>
      <c r="F27" t="s">
        <v>49</v>
      </c>
    </row>
    <row r="28">
      <c r="A28">
        <v>1</v>
      </c>
      <c r="B28" t="s">
        <v>88</v>
      </c>
      <c r="C28" t="s">
        <v>73</v>
      </c>
      <c r="D28" s="12">
        <v>1</v>
      </c>
      <c r="E28" t="s">
        <v>36</v>
      </c>
      <c r="F28" t="s">
        <v>35</v>
      </c>
    </row>
    <row r="29">
      <c r="A29">
        <v>1</v>
      </c>
      <c r="B29" t="s">
        <v>89</v>
      </c>
      <c r="C29" t="s">
        <v>64</v>
      </c>
      <c r="D29" s="12">
        <v>5</v>
      </c>
      <c r="E29" t="s">
        <v>26</v>
      </c>
      <c r="F29" t="s">
        <v>85</v>
      </c>
    </row>
    <row r="30">
      <c r="A30">
        <v>2</v>
      </c>
      <c r="B30" t="s">
        <v>90</v>
      </c>
      <c r="C30" t="s">
        <v>73</v>
      </c>
      <c r="D30" s="12">
        <v>0.01</v>
      </c>
      <c r="E30" t="s">
        <v>40</v>
      </c>
      <c r="F30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101</v>
      </c>
      <c r="B1"/>
      <c r="C1"/>
      <c r="D1"/>
    </row>
    <row r="2">
      <c r="A2" t="str" s="15">
        <f>"00000810 · PAT.GATEAUX · référence : "&amp;Besoins!B3&amp;" "&amp;Besoins!C3&amp;" · multiplicateur réglable sur la feuille ""Besoins"""</f>
        <v>00000810 · PAT.GATEAUX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2026-10-30T21:22:15Z</dcterms:created>
  <dc:title>GATEAU ROULé à LA MOUSSE DE BAN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2026-10-30T21:22:15Z</dcterms:modified>
  <cp:revision>1</cp:revision>
</cp:coreProperties>
</file>